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<sst xmlns="http://schemas.openxmlformats.org/spreadsheetml/2006/main" count="781" uniqueCount="289">
  <si>
    <t>PRODUCTES FRESCOS</t>
  </si>
  <si>
    <t>VERDURES</t>
  </si>
  <si>
    <t>ORIGEN</t>
  </si>
  <si>
    <t>CONDICIONS DE VENDA</t>
  </si>
  <si>
    <t>PREU</t>
  </si>
  <si>
    <t>LA TEVA COMANDA</t>
  </si>
  <si>
    <t>SUMA</t>
  </si>
  <si>
    <t>Pebrot verd</t>
  </si>
  <si>
    <t>Boldú</t>
  </si>
  <si>
    <t>CCPAE</t>
  </si>
  <si>
    <t>Preu per quilo- es demana per quilos</t>
  </si>
  <si>
    <t>Alberginia</t>
  </si>
  <si>
    <t>Enciam Maravella</t>
  </si>
  <si>
    <t>Preu per unitat- es demana per unitats</t>
  </si>
  <si>
    <t>Tomata cor de bou</t>
  </si>
  <si>
    <t>Tomata rosa</t>
  </si>
  <si>
    <t>Api</t>
  </si>
  <si>
    <t xml:space="preserve">Tomata madura </t>
  </si>
  <si>
    <t>Tomata sucar</t>
  </si>
  <si>
    <t>Cogombre</t>
  </si>
  <si>
    <t>Carbassó</t>
  </si>
  <si>
    <t>Porros</t>
  </si>
  <si>
    <t>Preu per manat- es demana per manats</t>
  </si>
  <si>
    <t>Bitxo de tiurana</t>
  </si>
  <si>
    <t xml:space="preserve">Pastanaga </t>
  </si>
  <si>
    <t>Remolatxa</t>
  </si>
  <si>
    <t>Ceba seca</t>
  </si>
  <si>
    <t>FRUITES</t>
  </si>
  <si>
    <t>Meló pell de gripau</t>
  </si>
  <si>
    <t>Pressec</t>
  </si>
  <si>
    <t>Pruna</t>
  </si>
  <si>
    <t>Nectarina</t>
  </si>
  <si>
    <t>Poma Fuji</t>
  </si>
  <si>
    <t>Pera llimonera</t>
  </si>
  <si>
    <t>Poma Golden</t>
  </si>
  <si>
    <t xml:space="preserve">CARNS I EMBOTITS </t>
  </si>
  <si>
    <t>VEDELLA (CAL TOMÀS-la Pobla de Segur)</t>
  </si>
  <si>
    <t>escalopa 1/2Kg</t>
  </si>
  <si>
    <t>Llania- La Pobla de Segur</t>
  </si>
  <si>
    <t>Preu aproximat per paquet- es demana per paquets</t>
  </si>
  <si>
    <t>galtes 1/2Kg</t>
  </si>
  <si>
    <t>carn per guisar 1/2Kg</t>
  </si>
  <si>
    <t>llengua 1/2Kg</t>
  </si>
  <si>
    <t>lletons 1/2Kg</t>
  </si>
  <si>
    <t>solomillo 1/2Kg</t>
  </si>
  <si>
    <t>entrecot sense os 1/2Kg</t>
  </si>
  <si>
    <t>entrecot amb os (xuletó) 1/2kg</t>
  </si>
  <si>
    <t>xurrasco 1/2Kg</t>
  </si>
  <si>
    <t>cua 1/2Kg</t>
  </si>
  <si>
    <t>carn picada 1/2Kg</t>
  </si>
  <si>
    <t>hamburguesa 1/2Kg</t>
  </si>
  <si>
    <t>fricandó 1/2Kg</t>
  </si>
  <si>
    <t>bistec de 1a 1/2Kg</t>
  </si>
  <si>
    <t>bistec de 2a 1/2Kg</t>
  </si>
  <si>
    <t>rodó de 1a 1/2Kg</t>
  </si>
  <si>
    <t>rodó de 2a 1/2Kg</t>
  </si>
  <si>
    <t>lot barbacoa (tot per rostir i envasat al buit per separat)</t>
  </si>
  <si>
    <t xml:space="preserve">       - 400grs d'entrecot</t>
  </si>
  <si>
    <t xml:space="preserve">       - 16 hamburgueses (2Kg)</t>
  </si>
  <si>
    <t xml:space="preserve">       - 2kg de bistec</t>
  </si>
  <si>
    <t xml:space="preserve">       - 1,5Kg de xurrasco</t>
  </si>
  <si>
    <t>lot de 6 kg (surt a 16€/Kg)</t>
  </si>
  <si>
    <t xml:space="preserve">      - 1/2Kg d'entrecot</t>
  </si>
  <si>
    <t xml:space="preserve">      - 2,9Kg de bistec</t>
  </si>
  <si>
    <t xml:space="preserve">      - 700grs de rodó</t>
  </si>
  <si>
    <t xml:space="preserve">      - 400grs d'escalopa i carn per arrebossar</t>
  </si>
  <si>
    <t xml:space="preserve">      - 900grs de xurrasco</t>
  </si>
  <si>
    <t xml:space="preserve">      - 600grs de carn picada</t>
  </si>
  <si>
    <t>lot de 10Kg (surt a 13,80€/Kg)</t>
  </si>
  <si>
    <t xml:space="preserve">      - 1kg d'entrecot</t>
  </si>
  <si>
    <t xml:space="preserve">      - 4,3Kg de bistec</t>
  </si>
  <si>
    <t xml:space="preserve">      - 1kg de rodó</t>
  </si>
  <si>
    <t xml:space="preserve">      - 1,3Kg d'escalopa i carn per estofar</t>
  </si>
  <si>
    <t xml:space="preserve">      - 1,2Kg de xurrasco</t>
  </si>
  <si>
    <t xml:space="preserve">      - 1,3Kg de carn picada</t>
  </si>
  <si>
    <t>EMBOTITS (LLANIA- la Pobla de Segur)</t>
  </si>
  <si>
    <t>botifarra d'ou 300grs</t>
  </si>
  <si>
    <t>botifarra del perol 300grs</t>
  </si>
  <si>
    <t>botifarra negra 300grs</t>
  </si>
  <si>
    <t>bull negre 300grs</t>
  </si>
  <si>
    <t>cap de senglar 200grs</t>
  </si>
  <si>
    <t>catalana 300grs</t>
  </si>
  <si>
    <t>confitat costella 900grs</t>
  </si>
  <si>
    <t>confitat llonganissa 900grs</t>
  </si>
  <si>
    <t>confitat morro 900grs</t>
  </si>
  <si>
    <t>fiambre de ceps 200grs</t>
  </si>
  <si>
    <t>llonganissa crua 600grs</t>
  </si>
  <si>
    <t>salsitxa paquet de 300grs</t>
  </si>
  <si>
    <t>llom curat sencer 1,5Kg</t>
  </si>
  <si>
    <t>llom curat 300grs</t>
  </si>
  <si>
    <t>pa de fetge sencer 900grs</t>
  </si>
  <si>
    <t>pa de fetge 200grs</t>
  </si>
  <si>
    <t>panxeta curada sencera 2Kg</t>
  </si>
  <si>
    <t>panxeta curada 300grs</t>
  </si>
  <si>
    <t>peus de porc  (6 mitjos per bossa 1Kg)</t>
  </si>
  <si>
    <t>secallona 300grs</t>
  </si>
  <si>
    <t>secalloneta 250grs</t>
  </si>
  <si>
    <t>sobrassada 400grs</t>
  </si>
  <si>
    <t>sobrassada 200grs</t>
  </si>
  <si>
    <t>xolís 350grs</t>
  </si>
  <si>
    <t xml:space="preserve">POLLASTRE </t>
  </si>
  <si>
    <t>Suplement per envas</t>
  </si>
  <si>
    <t xml:space="preserve">Pollastre sencer </t>
  </si>
  <si>
    <t>La Torre d'Erbull</t>
  </si>
  <si>
    <t>Preu per quilo- es demana per unitats</t>
  </si>
  <si>
    <t xml:space="preserve">Pollastre sencer envasat                               </t>
  </si>
  <si>
    <t>Pollastre tallat per la meitat envasat</t>
  </si>
  <si>
    <t>Pollastre tallat a quarts envasat</t>
  </si>
  <si>
    <t>Pollastre tallat a octaus envasat</t>
  </si>
  <si>
    <t>Pollastre despeçat envasat</t>
  </si>
  <si>
    <t>PA cuit en forn de llenya i fet amb massa mare</t>
  </si>
  <si>
    <t>Pa de pagés blanc</t>
  </si>
  <si>
    <t>Mencui</t>
  </si>
  <si>
    <t>eco sense segell</t>
  </si>
  <si>
    <t>Pa de pagés rústic (amb blat, espelta i sègol)</t>
  </si>
  <si>
    <t>Pa d'espelta amb avellanes torrades</t>
  </si>
  <si>
    <t>Pa de sègol 100%</t>
  </si>
  <si>
    <t>Pa de sègol amb fruits secs</t>
  </si>
  <si>
    <t>FORMATGES, IOGURTS I LÀCTICS</t>
  </si>
  <si>
    <t>Formatge de cabra en oli i herbes</t>
  </si>
  <si>
    <t>Stock- 9</t>
  </si>
  <si>
    <t>Basturs</t>
  </si>
  <si>
    <t>eco sense segell (en reconversió)</t>
  </si>
  <si>
    <t>Preu per unitat</t>
  </si>
  <si>
    <t>Formatge de cabra curat</t>
  </si>
  <si>
    <t>Formatge de cabra semi</t>
  </si>
  <si>
    <t>Formatge de cabra de llet crua</t>
  </si>
  <si>
    <t>Formatge de cabra amb romer</t>
  </si>
  <si>
    <t>Formatge de cabra amb pebre</t>
  </si>
  <si>
    <t>Formatge de cabra degustació (4 trossos diferents)</t>
  </si>
  <si>
    <t>Fromatge de cabra “floquet”</t>
  </si>
  <si>
    <t>Iogurt de cabra 100ml</t>
  </si>
  <si>
    <t>Llet de cabra pasteuritzada 1L</t>
  </si>
  <si>
    <t>Formatge d'ovella curat 300gr</t>
  </si>
  <si>
    <t>Surp</t>
  </si>
  <si>
    <t>local però no eco</t>
  </si>
  <si>
    <t>Preu aproximat per peça- es demana per peces</t>
  </si>
  <si>
    <t>Formatge d'ovella tendre 300gr</t>
  </si>
  <si>
    <t>Formatge d'ovella tou 300gr</t>
  </si>
  <si>
    <t>Iogurt d'ovella 935ml</t>
  </si>
  <si>
    <t>Iogurt d'ovella 270ml</t>
  </si>
  <si>
    <t>VARIS</t>
  </si>
  <si>
    <t>FARINES Y CEREALS</t>
  </si>
  <si>
    <t>STOCK</t>
  </si>
  <si>
    <t>Farina de segol</t>
  </si>
  <si>
    <t>La Grana-Manresa</t>
  </si>
  <si>
    <t>Preu per quilo</t>
  </si>
  <si>
    <t>Farina d'espelta integral</t>
  </si>
  <si>
    <t>Farina de blat refinada</t>
  </si>
  <si>
    <t>La Gana -Manresa</t>
  </si>
  <si>
    <t>Flocs de civada</t>
  </si>
  <si>
    <t>La Grana-</t>
  </si>
  <si>
    <t>ECO</t>
  </si>
  <si>
    <t>Preparat de segol per fer massa mare 30gr</t>
  </si>
  <si>
    <t>La Grana -Alemanya</t>
  </si>
  <si>
    <t>Llevadura de panificació sobres 2x9g</t>
  </si>
  <si>
    <t>BIO</t>
  </si>
  <si>
    <t>PASTA</t>
  </si>
  <si>
    <t>Conquilles d'arròs integral 500g</t>
  </si>
  <si>
    <t>Cal Valls-Itàlia</t>
  </si>
  <si>
    <t>Espaguetis de blat refinat 500g</t>
  </si>
  <si>
    <t>Estrelletes de blat de moro 250g</t>
  </si>
  <si>
    <t>Galets de blat refinat 500g</t>
  </si>
  <si>
    <t>Llavoretes de blat refinat 500g</t>
  </si>
  <si>
    <t>Macarrons de blat refinat 500g</t>
  </si>
  <si>
    <t>Espirals de fajol boig (sarraceno) 250gr</t>
  </si>
  <si>
    <t>Espirals tricolor d'arròs  250g</t>
  </si>
  <si>
    <t>Cous cous integral</t>
  </si>
  <si>
    <t>La Grana</t>
  </si>
  <si>
    <t>LLEGUMS</t>
  </si>
  <si>
    <t>Mongeta blanca</t>
  </si>
  <si>
    <t>La Grana - Manresa</t>
  </si>
  <si>
    <t>Llenties pardines</t>
  </si>
  <si>
    <t>Soja blanca</t>
  </si>
  <si>
    <t>FRUITS SECS I GALETES</t>
  </si>
  <si>
    <t>Coco ratllat</t>
  </si>
  <si>
    <t>eco</t>
  </si>
  <si>
    <t>Galetes de cacau</t>
  </si>
  <si>
    <t>La Grana-Terol</t>
  </si>
  <si>
    <t>Llavor de roella</t>
  </si>
  <si>
    <t>La Gana-Holanda</t>
  </si>
  <si>
    <t>Llevadura de cervesa</t>
  </si>
  <si>
    <t>La Gana-Manresa</t>
  </si>
  <si>
    <t>Crema de sèsam (tahin)</t>
  </si>
  <si>
    <t>La Grana-Holanda</t>
  </si>
  <si>
    <t>Sèsam natural</t>
  </si>
  <si>
    <t>Ametlles amb closca</t>
  </si>
  <si>
    <t>La Pobla de Segur</t>
  </si>
  <si>
    <t>Ametlles pelades i torrades</t>
  </si>
  <si>
    <t>Abizanda-Osca</t>
  </si>
  <si>
    <t>Ametlles torrades</t>
  </si>
  <si>
    <t>Nous pelades</t>
  </si>
  <si>
    <t>Cal Valls-Vilanova de Bellpuig</t>
  </si>
  <si>
    <t>Figues seques</t>
  </si>
  <si>
    <t>CONSERVES</t>
  </si>
  <si>
    <t>Crema de carbassó 720ml</t>
  </si>
  <si>
    <t>Mongeta tendra 720ml</t>
  </si>
  <si>
    <t>La pobla de Segur</t>
  </si>
  <si>
    <t>Olives arbequines 420g</t>
  </si>
  <si>
    <t>Olives camamilla verda 200g</t>
  </si>
  <si>
    <t>Pate d'oliva negra amb anxova 100gr</t>
  </si>
  <si>
    <t>Mas Serrallo-Tremp</t>
  </si>
  <si>
    <t>Paté d'escalivada amb anxova 100gr</t>
  </si>
  <si>
    <t>Crema de carbassa 1L</t>
  </si>
  <si>
    <t>Allioli de codony 100gr</t>
  </si>
  <si>
    <t>Samfaina 720ml</t>
  </si>
  <si>
    <t>Balaguer</t>
  </si>
  <si>
    <t>ENVASATS</t>
  </si>
  <si>
    <t>Cafè descafeïnat 250g</t>
  </si>
  <si>
    <t>Cal Valls- envasat a Alcover</t>
  </si>
  <si>
    <t>Boletes de blat de moro i arròs</t>
  </si>
  <si>
    <t xml:space="preserve">Cal Valls - </t>
  </si>
  <si>
    <t>Xocolata amarga 75%</t>
  </si>
  <si>
    <t>Cal Valls - Perú</t>
  </si>
  <si>
    <t>Xocolata amb llet 100gr</t>
  </si>
  <si>
    <t>Xarxa de consum solidari</t>
  </si>
  <si>
    <t>Xocolata en pols 400g</t>
  </si>
  <si>
    <t>Cal Valls- Alemanya</t>
  </si>
  <si>
    <t>Crema de cacau i avellanes</t>
  </si>
  <si>
    <t>SUCS</t>
  </si>
  <si>
    <t>Suc de pera 1l</t>
  </si>
  <si>
    <t>Suc de pera 200ml</t>
  </si>
  <si>
    <t>Suc de poma i pastanaga 500ml</t>
  </si>
  <si>
    <t>VINS</t>
  </si>
  <si>
    <t>Vi negre Vilavella</t>
  </si>
  <si>
    <t>Preu per ampolla</t>
  </si>
  <si>
    <t>Vinagre balsàmic 500ml</t>
  </si>
  <si>
    <t>La Grana-Albacete</t>
  </si>
  <si>
    <t>Vinagre de poma 75cl</t>
  </si>
  <si>
    <t>Cal Valls-Galícia</t>
  </si>
  <si>
    <t>CCPAE-Galícia</t>
  </si>
  <si>
    <t>LICORS</t>
  </si>
  <si>
    <t>Licor d'ou</t>
  </si>
  <si>
    <t>Salas de pallars</t>
  </si>
  <si>
    <t>artesanal</t>
  </si>
  <si>
    <t>Licor de llet</t>
  </si>
  <si>
    <t>ESPECIES, TES I INFUSIONS</t>
  </si>
  <si>
    <t>Orenga triturada</t>
  </si>
  <si>
    <t>Anís en llavor</t>
  </si>
  <si>
    <t>Cal Valls – Finca la Mesa</t>
  </si>
  <si>
    <t>Tomillo</t>
  </si>
  <si>
    <t>Vainilla en pols</t>
  </si>
  <si>
    <t>Cal Valls – Naturata</t>
  </si>
  <si>
    <t xml:space="preserve">ECO </t>
  </si>
  <si>
    <t>Pebre negre en gra</t>
  </si>
  <si>
    <t>Te negre 125gr</t>
  </si>
  <si>
    <t>Te fruits del bosc 100gr</t>
  </si>
  <si>
    <t>comerç just</t>
  </si>
  <si>
    <t>Te bergamota 100gr</t>
  </si>
  <si>
    <t>Te mango 100gr</t>
  </si>
  <si>
    <t>Rooibos taronja-canyella</t>
  </si>
  <si>
    <t>Tissana d'arç blanc (per baixar la tensió)</t>
  </si>
  <si>
    <t>Tissana per la depressió estacional</t>
  </si>
  <si>
    <t>Tissana pels refredats</t>
  </si>
  <si>
    <t>Tissana de cua de cavall (depurativa)</t>
  </si>
  <si>
    <t>Tissana pel síndrome menstrual</t>
  </si>
  <si>
    <t>Til·la</t>
  </si>
  <si>
    <t>HIGIENE Y COSMETICA</t>
  </si>
  <si>
    <t>Crema analgèsica de romaní 35ml</t>
  </si>
  <si>
    <t>Tozó-Pallars Sobirà</t>
  </si>
  <si>
    <t>Crema d'hipèric 35ml</t>
  </si>
  <si>
    <t>Oli de cop 70ml</t>
  </si>
  <si>
    <t>Aracalís-Pallars Sobirà</t>
  </si>
  <si>
    <t>Crema de calèndula 35ml</t>
  </si>
  <si>
    <t>Crema de calèndula 50ml</t>
  </si>
  <si>
    <t>Xamú camamilla 500ml</t>
  </si>
  <si>
    <t>La Grana-Dinamarca</t>
  </si>
  <si>
    <t>ECOCERT</t>
  </si>
  <si>
    <t>Unguent de calèndula</t>
  </si>
  <si>
    <t>L'obrador de riudellots</t>
  </si>
  <si>
    <t>Pack de cosmètica per pells sensibles</t>
  </si>
  <si>
    <t>Masos de Llimiana</t>
  </si>
  <si>
    <t>Unguent pel dolor 50ml</t>
  </si>
  <si>
    <t>Unguent pel dolor 35ml</t>
  </si>
  <si>
    <t>Crema pels ossos i cops 50ml</t>
  </si>
  <si>
    <t>Crema pels ossos i cops 35ml</t>
  </si>
  <si>
    <t>Unguent expectorant 50ml</t>
  </si>
  <si>
    <t>Unguent expectorant 35ml</t>
  </si>
  <si>
    <t>Pack de mocadors de paper</t>
  </si>
  <si>
    <t>NETEJA</t>
  </si>
  <si>
    <t>Rentaplats llimona i aloe vera 1L</t>
  </si>
  <si>
    <t>Netejador multiusos 1L</t>
  </si>
  <si>
    <t>Sabó per la roba artesanal</t>
  </si>
  <si>
    <t>d'oli reciclat</t>
  </si>
  <si>
    <t>Sabó per roba líquid</t>
  </si>
  <si>
    <t>5 L</t>
  </si>
  <si>
    <t>Preu per litre</t>
  </si>
  <si>
    <t>Sabonets artesanals de vainilla</t>
  </si>
  <si>
    <t>TOTAL  APROXIMAT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</si>
</sst>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&quot; €&quot;;[RED]\-#,##0&quot; €&quot;"/>
  </numFmts>
  <fonts count="2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8" borderId="0" applyNumberFormat="0" applyBorder="0" applyAlignment="0" applyProtection="0"/>
    <xf numFmtId="164" fontId="2" fillId="12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3" fillId="13" borderId="0" applyNumberFormat="0" applyBorder="0" applyAlignment="0" applyProtection="0"/>
    <xf numFmtId="164" fontId="4" fillId="14" borderId="1" applyNumberFormat="0" applyAlignment="0" applyProtection="0"/>
    <xf numFmtId="164" fontId="5" fillId="0" borderId="2" applyNumberFormat="0" applyFill="0" applyAlignment="0" applyProtection="0"/>
    <xf numFmtId="164" fontId="6" fillId="2" borderId="3" applyNumberFormat="0" applyAlignment="0" applyProtection="0"/>
    <xf numFmtId="164" fontId="7" fillId="0" borderId="0" applyNumberFormat="0" applyFill="0" applyBorder="0" applyAlignment="0" applyProtection="0"/>
    <xf numFmtId="164" fontId="8" fillId="3" borderId="3" applyNumberFormat="0" applyAlignment="0" applyProtection="0"/>
    <xf numFmtId="164" fontId="9" fillId="15" borderId="0" applyNumberFormat="0" applyBorder="0" applyAlignment="0" applyProtection="0"/>
    <xf numFmtId="164" fontId="10" fillId="16" borderId="0" applyNumberFormat="0" applyBorder="0" applyAlignment="0" applyProtection="0"/>
    <xf numFmtId="164" fontId="0" fillId="0" borderId="0">
      <alignment/>
      <protection/>
    </xf>
    <xf numFmtId="164" fontId="0" fillId="4" borderId="4" applyNumberFormat="0" applyAlignment="0" applyProtection="0"/>
    <xf numFmtId="164" fontId="11" fillId="2" borderId="5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6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7" applyNumberFormat="0" applyFill="0" applyAlignment="0" applyProtection="0"/>
    <xf numFmtId="164" fontId="17" fillId="0" borderId="8" applyNumberFormat="0" applyFill="0" applyAlignment="0" applyProtection="0"/>
    <xf numFmtId="164" fontId="7" fillId="0" borderId="9" applyNumberFormat="0" applyFill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8" borderId="0" applyNumberFormat="0" applyBorder="0" applyAlignment="0" applyProtection="0"/>
    <xf numFmtId="164" fontId="2" fillId="17" borderId="0" applyNumberFormat="0" applyBorder="0" applyAlignment="0" applyProtection="0"/>
    <xf numFmtId="164" fontId="2" fillId="10" borderId="0" applyNumberFormat="0" applyBorder="0" applyAlignment="0" applyProtection="0"/>
    <xf numFmtId="164" fontId="2" fillId="18" borderId="0" applyNumberFormat="0" applyBorder="0" applyAlignment="0" applyProtection="0"/>
  </cellStyleXfs>
  <cellXfs count="37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8" fillId="19" borderId="0" xfId="46" applyFont="1" applyFill="1">
      <alignment/>
      <protection/>
    </xf>
    <xf numFmtId="164" fontId="0" fillId="19" borderId="0" xfId="46" applyFont="1" applyFill="1">
      <alignment/>
      <protection/>
    </xf>
    <xf numFmtId="164" fontId="19" fillId="20" borderId="0" xfId="46" applyFont="1" applyFill="1">
      <alignment/>
      <protection/>
    </xf>
    <xf numFmtId="164" fontId="19" fillId="21" borderId="0" xfId="46" applyFont="1" applyFill="1">
      <alignment/>
      <protection/>
    </xf>
    <xf numFmtId="165" fontId="0" fillId="22" borderId="0" xfId="0" applyNumberFormat="1" applyFont="1" applyFill="1" applyAlignment="1">
      <alignment/>
    </xf>
    <xf numFmtId="164" fontId="19" fillId="8" borderId="0" xfId="46" applyFont="1" applyFill="1">
      <alignment/>
      <protection/>
    </xf>
    <xf numFmtId="164" fontId="0" fillId="0" borderId="0" xfId="46" applyFont="1">
      <alignment/>
      <protection/>
    </xf>
    <xf numFmtId="164" fontId="19" fillId="11" borderId="0" xfId="46" applyFont="1" applyFill="1">
      <alignment/>
      <protection/>
    </xf>
    <xf numFmtId="164" fontId="0" fillId="12" borderId="0" xfId="46" applyFill="1">
      <alignment/>
      <protection/>
    </xf>
    <xf numFmtId="165" fontId="0" fillId="6" borderId="0" xfId="0" applyNumberFormat="1" applyFill="1" applyAlignment="1">
      <alignment/>
    </xf>
    <xf numFmtId="164" fontId="0" fillId="20" borderId="0" xfId="46" applyFont="1" applyFill="1">
      <alignment/>
      <protection/>
    </xf>
    <xf numFmtId="164" fontId="0" fillId="0" borderId="0" xfId="46" applyFill="1">
      <alignment/>
      <protection/>
    </xf>
    <xf numFmtId="165" fontId="0" fillId="0" borderId="0" xfId="0" applyNumberFormat="1" applyFill="1" applyAlignment="1">
      <alignment/>
    </xf>
    <xf numFmtId="164" fontId="0" fillId="0" borderId="0" xfId="46" applyFont="1" applyFill="1">
      <alignment/>
      <protection/>
    </xf>
    <xf numFmtId="164" fontId="18" fillId="0" borderId="0" xfId="46" applyFont="1" applyFill="1">
      <alignment/>
      <protection/>
    </xf>
    <xf numFmtId="164" fontId="0" fillId="0" borderId="0" xfId="0" applyFill="1" applyAlignment="1">
      <alignment/>
    </xf>
    <xf numFmtId="166" fontId="0" fillId="20" borderId="0" xfId="46" applyNumberFormat="1" applyFont="1" applyFill="1">
      <alignment/>
      <protection/>
    </xf>
    <xf numFmtId="165" fontId="0" fillId="20" borderId="0" xfId="46" applyNumberFormat="1" applyFont="1" applyFill="1">
      <alignment/>
      <protection/>
    </xf>
    <xf numFmtId="166" fontId="19" fillId="23" borderId="0" xfId="46" applyNumberFormat="1" applyFont="1" applyFill="1">
      <alignment/>
      <protection/>
    </xf>
    <xf numFmtId="165" fontId="19" fillId="23" borderId="0" xfId="46" applyNumberFormat="1" applyFont="1" applyFill="1">
      <alignment/>
      <protection/>
    </xf>
    <xf numFmtId="166" fontId="0" fillId="0" borderId="0" xfId="46" applyNumberFormat="1" applyFont="1">
      <alignment/>
      <protection/>
    </xf>
    <xf numFmtId="166" fontId="19" fillId="0" borderId="0" xfId="46" applyNumberFormat="1" applyFont="1" applyFill="1" applyBorder="1">
      <alignment/>
      <protection/>
    </xf>
    <xf numFmtId="166" fontId="0" fillId="0" borderId="0" xfId="46" applyNumberFormat="1" applyFont="1" applyBorder="1" applyAlignment="1">
      <alignment horizontal="center"/>
      <protection/>
    </xf>
    <xf numFmtId="164" fontId="0" fillId="0" borderId="0" xfId="46" applyNumberFormat="1" applyFont="1" applyBorder="1" applyAlignment="1">
      <alignment horizontal="right"/>
      <protection/>
    </xf>
    <xf numFmtId="166" fontId="19" fillId="23" borderId="0" xfId="46" applyNumberFormat="1" applyFont="1" applyFill="1" applyBorder="1">
      <alignment/>
      <protection/>
    </xf>
    <xf numFmtId="164" fontId="19" fillId="23" borderId="0" xfId="46" applyNumberFormat="1" applyFont="1" applyFill="1" applyBorder="1" applyAlignment="1">
      <alignment horizontal="right"/>
      <protection/>
    </xf>
    <xf numFmtId="164" fontId="19" fillId="8" borderId="0" xfId="46" applyFont="1" applyFill="1" applyAlignment="1">
      <alignment horizontal="center"/>
      <protection/>
    </xf>
    <xf numFmtId="165" fontId="18" fillId="19" borderId="0" xfId="46" applyNumberFormat="1" applyFont="1" applyFill="1">
      <alignment/>
      <protection/>
    </xf>
    <xf numFmtId="166" fontId="0" fillId="20" borderId="0" xfId="46" applyNumberFormat="1" applyFont="1" applyFill="1" applyAlignment="1">
      <alignment horizontal="center"/>
      <protection/>
    </xf>
    <xf numFmtId="164" fontId="19" fillId="0" borderId="0" xfId="46" applyFont="1" applyFill="1">
      <alignment/>
      <protection/>
    </xf>
    <xf numFmtId="164" fontId="0" fillId="8" borderId="0" xfId="0" applyFont="1" applyFill="1" applyAlignment="1">
      <alignment/>
    </xf>
    <xf numFmtId="164" fontId="0" fillId="8" borderId="0" xfId="0" applyFill="1" applyAlignment="1">
      <alignment horizontal="center"/>
    </xf>
    <xf numFmtId="164" fontId="0" fillId="0" borderId="0" xfId="0" applyFont="1" applyAlignment="1">
      <alignment/>
    </xf>
    <xf numFmtId="164" fontId="0" fillId="11" borderId="0" xfId="0" applyFill="1" applyAlignment="1">
      <alignment/>
    </xf>
    <xf numFmtId="165" fontId="0" fillId="22" borderId="0" xfId="0" applyNumberFormat="1" applyFill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elda de comprobación" xfId="39"/>
    <cellStyle name="Celda vinculada" xfId="40"/>
    <cellStyle name="Cálculo" xfId="41"/>
    <cellStyle name="Encabezado 4" xfId="42"/>
    <cellStyle name="Entrada" xfId="43"/>
    <cellStyle name="Incorrecto" xfId="44"/>
    <cellStyle name="Neutral" xfId="45"/>
    <cellStyle name="Normal_Hoja1" xfId="46"/>
    <cellStyle name="Notas" xfId="47"/>
    <cellStyle name="Salida" xfId="48"/>
    <cellStyle name="Texto de advertencia" xfId="49"/>
    <cellStyle name="Texto explicativo" xfId="50"/>
    <cellStyle name="Total" xfId="51"/>
    <cellStyle name="Título" xfId="52"/>
    <cellStyle name="Título 1" xfId="53"/>
    <cellStyle name="Título 2" xfId="54"/>
    <cellStyle name="Título 3" xfId="55"/>
    <cellStyle name="Énfasis1" xfId="56"/>
    <cellStyle name="Énfasis2" xfId="57"/>
    <cellStyle name="Énfasis3" xfId="58"/>
    <cellStyle name="Énfasis4" xfId="59"/>
    <cellStyle name="Énfasis5" xfId="60"/>
    <cellStyle name="Énfasis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6"/>
  <sheetViews>
    <sheetView tabSelected="1" zoomScale="70" zoomScaleNormal="70" workbookViewId="0" topLeftCell="A1">
      <selection activeCell="G205" sqref="G205"/>
    </sheetView>
  </sheetViews>
  <sheetFormatPr defaultColWidth="11.421875" defaultRowHeight="12.75"/>
  <cols>
    <col min="1" max="1" width="46.57421875" style="0" customWidth="1"/>
    <col min="2" max="2" width="18.7109375" style="0" customWidth="1"/>
    <col min="3" max="3" width="38.57421875" style="0" customWidth="1"/>
    <col min="4" max="4" width="29.28125" style="0" customWidth="1"/>
    <col min="5" max="5" width="43.8515625" style="0" customWidth="1"/>
    <col min="6" max="6" width="7.140625" style="0" customWidth="1"/>
    <col min="7" max="7" width="18.00390625" style="0" customWidth="1"/>
    <col min="8" max="8" width="11.57421875" style="1" customWidth="1"/>
  </cols>
  <sheetData>
    <row r="1" spans="1:6" ht="12.75">
      <c r="A1" s="2" t="s">
        <v>0</v>
      </c>
      <c r="B1" s="2"/>
      <c r="C1" s="3"/>
      <c r="D1" s="3"/>
      <c r="E1" s="3"/>
      <c r="F1" s="3"/>
    </row>
    <row r="2" spans="1:8" ht="12.75">
      <c r="A2" s="4" t="s">
        <v>1</v>
      </c>
      <c r="B2" s="4"/>
      <c r="C2" s="4" t="s">
        <v>2</v>
      </c>
      <c r="D2" s="4"/>
      <c r="E2" s="4" t="s">
        <v>3</v>
      </c>
      <c r="F2" s="4" t="s">
        <v>4</v>
      </c>
      <c r="G2" s="5" t="s">
        <v>5</v>
      </c>
      <c r="H2" s="6" t="s">
        <v>6</v>
      </c>
    </row>
    <row r="3" spans="1:8" ht="12.75">
      <c r="A3" s="7" t="s">
        <v>7</v>
      </c>
      <c r="B3" s="7"/>
      <c r="C3" s="8" t="s">
        <v>8</v>
      </c>
      <c r="D3" t="s">
        <v>9</v>
      </c>
      <c r="E3" s="8" t="s">
        <v>10</v>
      </c>
      <c r="F3" s="9">
        <v>2</v>
      </c>
      <c r="G3" s="10"/>
      <c r="H3" s="11">
        <f>F3*G3</f>
        <v>0</v>
      </c>
    </row>
    <row r="4" spans="1:8" ht="12.75">
      <c r="A4" s="7" t="s">
        <v>11</v>
      </c>
      <c r="B4" s="7"/>
      <c r="C4" s="8" t="s">
        <v>8</v>
      </c>
      <c r="D4" t="s">
        <v>9</v>
      </c>
      <c r="E4" s="8" t="s">
        <v>10</v>
      </c>
      <c r="F4" s="9">
        <v>1.8</v>
      </c>
      <c r="G4" s="10"/>
      <c r="H4" s="11">
        <f>F4*G4</f>
        <v>0</v>
      </c>
    </row>
    <row r="5" spans="1:8" ht="12.75">
      <c r="A5" s="7" t="s">
        <v>12</v>
      </c>
      <c r="B5" s="7"/>
      <c r="C5" s="8" t="s">
        <v>8</v>
      </c>
      <c r="D5" t="s">
        <v>9</v>
      </c>
      <c r="E5" s="8" t="s">
        <v>13</v>
      </c>
      <c r="F5" s="9">
        <v>0.5</v>
      </c>
      <c r="G5" s="10"/>
      <c r="H5" s="11">
        <f>F5*G5</f>
        <v>0</v>
      </c>
    </row>
    <row r="6" spans="1:8" ht="12.75">
      <c r="A6" s="7" t="s">
        <v>14</v>
      </c>
      <c r="B6" s="7"/>
      <c r="C6" s="8" t="s">
        <v>8</v>
      </c>
      <c r="D6" t="s">
        <v>9</v>
      </c>
      <c r="E6" s="8" t="s">
        <v>10</v>
      </c>
      <c r="F6" s="9">
        <v>1.7000000000000002</v>
      </c>
      <c r="G6" s="10"/>
      <c r="H6" s="11">
        <f>F6*G6</f>
        <v>0</v>
      </c>
    </row>
    <row r="7" spans="1:8" ht="12.75">
      <c r="A7" s="7" t="s">
        <v>15</v>
      </c>
      <c r="B7" s="7"/>
      <c r="C7" s="8" t="s">
        <v>8</v>
      </c>
      <c r="D7" t="s">
        <v>9</v>
      </c>
      <c r="E7" s="8" t="s">
        <v>10</v>
      </c>
      <c r="F7" s="9">
        <v>1.7000000000000002</v>
      </c>
      <c r="G7" s="10"/>
      <c r="H7" s="11">
        <f>F7*G7</f>
        <v>0</v>
      </c>
    </row>
    <row r="8" spans="1:8" ht="12.75">
      <c r="A8" s="7" t="s">
        <v>16</v>
      </c>
      <c r="B8" s="7"/>
      <c r="C8" s="8" t="s">
        <v>8</v>
      </c>
      <c r="D8" t="s">
        <v>9</v>
      </c>
      <c r="E8" s="8" t="s">
        <v>13</v>
      </c>
      <c r="F8" s="9">
        <v>1</v>
      </c>
      <c r="G8" s="10"/>
      <c r="H8" s="11">
        <f>F8*G8</f>
        <v>0</v>
      </c>
    </row>
    <row r="9" spans="1:8" ht="12.75">
      <c r="A9" s="7" t="s">
        <v>17</v>
      </c>
      <c r="B9" s="7"/>
      <c r="C9" s="8" t="s">
        <v>8</v>
      </c>
      <c r="D9" t="s">
        <v>9</v>
      </c>
      <c r="E9" s="8" t="s">
        <v>10</v>
      </c>
      <c r="F9" s="9">
        <v>1.2</v>
      </c>
      <c r="G9" s="10"/>
      <c r="H9" s="11">
        <f>F9*G9</f>
        <v>0</v>
      </c>
    </row>
    <row r="10" spans="1:8" ht="12.75">
      <c r="A10" s="7" t="s">
        <v>18</v>
      </c>
      <c r="B10" s="7"/>
      <c r="C10" s="8" t="s">
        <v>8</v>
      </c>
      <c r="D10" t="s">
        <v>9</v>
      </c>
      <c r="E10" s="8" t="s">
        <v>10</v>
      </c>
      <c r="F10" s="9">
        <v>1.7000000000000002</v>
      </c>
      <c r="G10" s="10"/>
      <c r="H10" s="11">
        <f>F10*G10</f>
        <v>0</v>
      </c>
    </row>
    <row r="11" spans="1:8" ht="12.75">
      <c r="A11" s="7" t="s">
        <v>19</v>
      </c>
      <c r="B11" s="7"/>
      <c r="C11" s="8" t="s">
        <v>8</v>
      </c>
      <c r="D11" t="s">
        <v>9</v>
      </c>
      <c r="E11" s="8" t="s">
        <v>10</v>
      </c>
      <c r="F11" s="9">
        <v>1.3</v>
      </c>
      <c r="G11" s="10"/>
      <c r="H11" s="11">
        <f>F11*G11</f>
        <v>0</v>
      </c>
    </row>
    <row r="12" spans="1:8" ht="12.75">
      <c r="A12" s="7" t="s">
        <v>20</v>
      </c>
      <c r="B12" s="7"/>
      <c r="C12" s="8" t="s">
        <v>8</v>
      </c>
      <c r="D12" t="s">
        <v>9</v>
      </c>
      <c r="E12" s="8" t="s">
        <v>10</v>
      </c>
      <c r="F12" s="9">
        <v>1.3</v>
      </c>
      <c r="G12" s="10"/>
      <c r="H12" s="11">
        <f>F12*G12</f>
        <v>0</v>
      </c>
    </row>
    <row r="13" spans="1:8" ht="12.75">
      <c r="A13" s="7" t="s">
        <v>21</v>
      </c>
      <c r="B13" s="7"/>
      <c r="C13" s="8" t="s">
        <v>8</v>
      </c>
      <c r="D13" t="s">
        <v>9</v>
      </c>
      <c r="E13" s="8" t="s">
        <v>22</v>
      </c>
      <c r="F13" s="9">
        <v>1.3</v>
      </c>
      <c r="G13" s="10"/>
      <c r="H13" s="11">
        <f>F13*G13</f>
        <v>0</v>
      </c>
    </row>
    <row r="14" spans="1:8" ht="12.75">
      <c r="A14" s="7" t="s">
        <v>23</v>
      </c>
      <c r="B14" s="7"/>
      <c r="C14" s="8" t="s">
        <v>8</v>
      </c>
      <c r="D14" t="s">
        <v>9</v>
      </c>
      <c r="E14" s="8" t="s">
        <v>10</v>
      </c>
      <c r="F14" s="9">
        <v>2</v>
      </c>
      <c r="G14" s="10"/>
      <c r="H14" s="11">
        <f>F14*G14</f>
        <v>0</v>
      </c>
    </row>
    <row r="15" spans="1:8" ht="12.75">
      <c r="A15" s="7" t="s">
        <v>24</v>
      </c>
      <c r="B15" s="7"/>
      <c r="C15" s="8" t="s">
        <v>8</v>
      </c>
      <c r="D15" t="s">
        <v>9</v>
      </c>
      <c r="E15" s="8" t="s">
        <v>22</v>
      </c>
      <c r="F15" s="9">
        <v>1.6</v>
      </c>
      <c r="G15" s="10"/>
      <c r="H15" s="11">
        <f>F15*G15</f>
        <v>0</v>
      </c>
    </row>
    <row r="16" spans="1:8" ht="12.75">
      <c r="A16" s="7" t="s">
        <v>25</v>
      </c>
      <c r="B16" s="7"/>
      <c r="C16" s="8" t="s">
        <v>8</v>
      </c>
      <c r="D16" t="s">
        <v>9</v>
      </c>
      <c r="E16" s="8" t="s">
        <v>22</v>
      </c>
      <c r="F16" s="9">
        <v>1</v>
      </c>
      <c r="G16" s="10"/>
      <c r="H16" s="11">
        <f>F16*G16</f>
        <v>0</v>
      </c>
    </row>
    <row r="17" spans="1:8" ht="12.75">
      <c r="A17" s="7" t="s">
        <v>26</v>
      </c>
      <c r="B17" s="7"/>
      <c r="C17" s="8" t="s">
        <v>8</v>
      </c>
      <c r="D17" t="s">
        <v>9</v>
      </c>
      <c r="E17" s="8" t="s">
        <v>10</v>
      </c>
      <c r="F17" s="9">
        <v>1</v>
      </c>
      <c r="G17" s="10"/>
      <c r="H17" s="11">
        <f>F17*G17</f>
        <v>0</v>
      </c>
    </row>
    <row r="18" spans="1:8" ht="12.75">
      <c r="A18" s="12" t="s">
        <v>27</v>
      </c>
      <c r="B18" s="12"/>
      <c r="C18" s="12" t="s">
        <v>2</v>
      </c>
      <c r="D18" s="12"/>
      <c r="E18" s="12"/>
      <c r="F18" s="12" t="s">
        <v>4</v>
      </c>
      <c r="G18" s="13"/>
      <c r="H18" s="14"/>
    </row>
    <row r="19" spans="1:8" ht="12.75">
      <c r="A19" s="7" t="s">
        <v>28</v>
      </c>
      <c r="B19" s="7"/>
      <c r="C19" s="15" t="s">
        <v>8</v>
      </c>
      <c r="D19" s="15" t="s">
        <v>9</v>
      </c>
      <c r="E19" s="8" t="s">
        <v>10</v>
      </c>
      <c r="F19" s="9">
        <v>1</v>
      </c>
      <c r="G19" s="10"/>
      <c r="H19" s="11">
        <f>F19*G19</f>
        <v>0</v>
      </c>
    </row>
    <row r="20" spans="1:8" ht="12.75">
      <c r="A20" s="7" t="s">
        <v>29</v>
      </c>
      <c r="B20" s="7"/>
      <c r="C20" s="15" t="s">
        <v>8</v>
      </c>
      <c r="D20" s="15" t="s">
        <v>9</v>
      </c>
      <c r="E20" s="8" t="s">
        <v>10</v>
      </c>
      <c r="F20" s="9">
        <v>1.8</v>
      </c>
      <c r="G20" s="10"/>
      <c r="H20" s="11">
        <f>F20*G20</f>
        <v>0</v>
      </c>
    </row>
    <row r="21" spans="1:8" ht="12.75">
      <c r="A21" s="7" t="s">
        <v>30</v>
      </c>
      <c r="B21" s="7"/>
      <c r="C21" s="15" t="s">
        <v>8</v>
      </c>
      <c r="D21" s="15" t="s">
        <v>9</v>
      </c>
      <c r="E21" s="8" t="s">
        <v>10</v>
      </c>
      <c r="F21" s="9">
        <v>1.8</v>
      </c>
      <c r="G21" s="10"/>
      <c r="H21" s="11">
        <f>F21*G21</f>
        <v>0</v>
      </c>
    </row>
    <row r="22" spans="1:8" ht="12.75">
      <c r="A22" s="7" t="s">
        <v>31</v>
      </c>
      <c r="B22" s="7"/>
      <c r="C22" s="15" t="s">
        <v>8</v>
      </c>
      <c r="D22" s="15" t="s">
        <v>9</v>
      </c>
      <c r="E22" s="8" t="s">
        <v>10</v>
      </c>
      <c r="F22" s="9">
        <v>1.8</v>
      </c>
      <c r="G22" s="10"/>
      <c r="H22" s="11">
        <f>F22*G22</f>
        <v>0</v>
      </c>
    </row>
    <row r="23" spans="1:8" ht="12.75">
      <c r="A23" s="7" t="s">
        <v>32</v>
      </c>
      <c r="B23" s="7"/>
      <c r="C23" s="8" t="s">
        <v>8</v>
      </c>
      <c r="D23" t="s">
        <v>9</v>
      </c>
      <c r="E23" s="8" t="s">
        <v>10</v>
      </c>
      <c r="F23" s="9">
        <v>1.2</v>
      </c>
      <c r="G23" s="10"/>
      <c r="H23" s="11">
        <f>F23*G23</f>
        <v>0</v>
      </c>
    </row>
    <row r="24" spans="1:8" ht="12.75">
      <c r="A24" s="7" t="s">
        <v>33</v>
      </c>
      <c r="B24" s="7"/>
      <c r="C24" s="8" t="s">
        <v>8</v>
      </c>
      <c r="D24" t="s">
        <v>9</v>
      </c>
      <c r="E24" s="8" t="s">
        <v>10</v>
      </c>
      <c r="F24" s="9">
        <v>1.5</v>
      </c>
      <c r="G24" s="10"/>
      <c r="H24" s="11">
        <f>F24*G24</f>
        <v>0</v>
      </c>
    </row>
    <row r="25" spans="1:8" ht="12.75">
      <c r="A25" s="7" t="s">
        <v>34</v>
      </c>
      <c r="B25" s="7"/>
      <c r="C25" s="8" t="s">
        <v>8</v>
      </c>
      <c r="D25" t="s">
        <v>9</v>
      </c>
      <c r="E25" s="8" t="s">
        <v>10</v>
      </c>
      <c r="F25" s="9">
        <v>1.2</v>
      </c>
      <c r="G25" s="10"/>
      <c r="H25" s="11">
        <f>F25*G25</f>
        <v>0</v>
      </c>
    </row>
    <row r="26" spans="1:8" s="17" customFormat="1" ht="12.75">
      <c r="A26" s="16"/>
      <c r="B26" s="16"/>
      <c r="C26" s="15"/>
      <c r="D26" s="15"/>
      <c r="E26" s="15"/>
      <c r="F26" s="15"/>
      <c r="H26" s="14"/>
    </row>
    <row r="27" spans="1:8" s="17" customFormat="1" ht="12.75">
      <c r="A27" s="18" t="s">
        <v>35</v>
      </c>
      <c r="B27" s="18"/>
      <c r="C27" s="18"/>
      <c r="D27" s="18"/>
      <c r="E27" s="18"/>
      <c r="F27" s="18"/>
      <c r="G27" s="18"/>
      <c r="H27" s="19"/>
    </row>
    <row r="28" spans="1:8" s="17" customFormat="1" ht="12.75">
      <c r="A28" s="20" t="s">
        <v>36</v>
      </c>
      <c r="B28" s="20"/>
      <c r="C28" s="20"/>
      <c r="D28" s="20"/>
      <c r="E28" s="20"/>
      <c r="F28" s="20"/>
      <c r="G28" s="20"/>
      <c r="H28" s="21"/>
    </row>
    <row r="29" spans="1:8" s="17" customFormat="1" ht="12.75">
      <c r="A29" s="7" t="s">
        <v>37</v>
      </c>
      <c r="B29" s="7"/>
      <c r="C29" s="22" t="s">
        <v>38</v>
      </c>
      <c r="D29" t="s">
        <v>9</v>
      </c>
      <c r="E29" t="s">
        <v>39</v>
      </c>
      <c r="F29" s="9">
        <v>9.58</v>
      </c>
      <c r="G29" s="10"/>
      <c r="H29" s="11">
        <f>F29*G29</f>
        <v>0</v>
      </c>
    </row>
    <row r="30" spans="1:8" s="17" customFormat="1" ht="12.75">
      <c r="A30" s="7" t="s">
        <v>40</v>
      </c>
      <c r="B30" s="7"/>
      <c r="C30" s="22" t="s">
        <v>38</v>
      </c>
      <c r="D30" t="s">
        <v>9</v>
      </c>
      <c r="E30" t="s">
        <v>39</v>
      </c>
      <c r="F30" s="9">
        <v>5.75</v>
      </c>
      <c r="G30" s="10"/>
      <c r="H30" s="11">
        <f>F30*G30</f>
        <v>0</v>
      </c>
    </row>
    <row r="31" spans="1:8" s="17" customFormat="1" ht="12.75">
      <c r="A31" s="7" t="s">
        <v>41</v>
      </c>
      <c r="B31" s="7"/>
      <c r="C31" s="22" t="s">
        <v>38</v>
      </c>
      <c r="D31" t="s">
        <v>9</v>
      </c>
      <c r="E31" t="s">
        <v>39</v>
      </c>
      <c r="F31" s="9">
        <v>5.99</v>
      </c>
      <c r="G31" s="10"/>
      <c r="H31" s="11">
        <f>F31*G31</f>
        <v>0</v>
      </c>
    </row>
    <row r="32" spans="1:8" s="17" customFormat="1" ht="12.75">
      <c r="A32" s="7" t="s">
        <v>42</v>
      </c>
      <c r="B32" s="7"/>
      <c r="C32" s="22" t="s">
        <v>38</v>
      </c>
      <c r="D32" t="s">
        <v>9</v>
      </c>
      <c r="E32" t="s">
        <v>39</v>
      </c>
      <c r="F32" s="9">
        <v>5.14</v>
      </c>
      <c r="G32" s="10"/>
      <c r="H32" s="11">
        <f>F32*G32</f>
        <v>0</v>
      </c>
    </row>
    <row r="33" spans="1:8" s="17" customFormat="1" ht="12.75">
      <c r="A33" s="7" t="s">
        <v>43</v>
      </c>
      <c r="B33" s="7"/>
      <c r="C33" s="22" t="s">
        <v>38</v>
      </c>
      <c r="D33" t="s">
        <v>9</v>
      </c>
      <c r="E33" t="s">
        <v>39</v>
      </c>
      <c r="F33" s="9">
        <v>4.25</v>
      </c>
      <c r="G33" s="10"/>
      <c r="H33" s="11">
        <f>F33*G33</f>
        <v>0</v>
      </c>
    </row>
    <row r="34" spans="1:8" s="17" customFormat="1" ht="12.75">
      <c r="A34" s="7" t="s">
        <v>44</v>
      </c>
      <c r="B34" s="7"/>
      <c r="C34" s="22" t="s">
        <v>38</v>
      </c>
      <c r="D34" t="s">
        <v>9</v>
      </c>
      <c r="E34" t="s">
        <v>39</v>
      </c>
      <c r="F34" s="9">
        <v>14</v>
      </c>
      <c r="G34" s="10"/>
      <c r="H34" s="11">
        <f>F34*G34</f>
        <v>0</v>
      </c>
    </row>
    <row r="35" spans="1:8" s="17" customFormat="1" ht="12.75">
      <c r="A35" s="7" t="s">
        <v>45</v>
      </c>
      <c r="B35" s="7"/>
      <c r="C35" s="22" t="s">
        <v>38</v>
      </c>
      <c r="D35" t="s">
        <v>9</v>
      </c>
      <c r="E35" t="s">
        <v>39</v>
      </c>
      <c r="F35" s="9">
        <v>14.46</v>
      </c>
      <c r="G35" s="10"/>
      <c r="H35" s="11">
        <f>F35*G35</f>
        <v>0</v>
      </c>
    </row>
    <row r="36" spans="1:8" s="17" customFormat="1" ht="12.75">
      <c r="A36" s="7" t="s">
        <v>46</v>
      </c>
      <c r="B36" s="7"/>
      <c r="C36" s="22" t="s">
        <v>38</v>
      </c>
      <c r="D36" t="s">
        <v>9</v>
      </c>
      <c r="E36" t="s">
        <v>39</v>
      </c>
      <c r="F36" s="9">
        <v>13.9</v>
      </c>
      <c r="G36" s="10"/>
      <c r="H36" s="11">
        <f>F36*G36</f>
        <v>0</v>
      </c>
    </row>
    <row r="37" spans="1:8" s="17" customFormat="1" ht="12.75">
      <c r="A37" s="7" t="s">
        <v>47</v>
      </c>
      <c r="B37" s="7"/>
      <c r="C37" s="22" t="s">
        <v>38</v>
      </c>
      <c r="D37" t="s">
        <v>9</v>
      </c>
      <c r="E37" t="s">
        <v>39</v>
      </c>
      <c r="F37" s="9">
        <v>5.66</v>
      </c>
      <c r="G37" s="10"/>
      <c r="H37" s="11">
        <f>F37*G37</f>
        <v>0</v>
      </c>
    </row>
    <row r="38" spans="1:8" s="17" customFormat="1" ht="12.75">
      <c r="A38" s="7" t="s">
        <v>48</v>
      </c>
      <c r="B38" s="7"/>
      <c r="C38" s="22" t="s">
        <v>38</v>
      </c>
      <c r="D38" t="s">
        <v>9</v>
      </c>
      <c r="E38" t="s">
        <v>39</v>
      </c>
      <c r="F38" s="9">
        <v>5.99</v>
      </c>
      <c r="G38" s="10"/>
      <c r="H38" s="11">
        <f>F38*G38</f>
        <v>0</v>
      </c>
    </row>
    <row r="39" spans="1:8" s="17" customFormat="1" ht="12.75">
      <c r="A39" s="7" t="s">
        <v>49</v>
      </c>
      <c r="B39" s="7"/>
      <c r="C39" s="22" t="s">
        <v>38</v>
      </c>
      <c r="D39" t="s">
        <v>9</v>
      </c>
      <c r="E39" t="s">
        <v>39</v>
      </c>
      <c r="F39" s="9">
        <v>5.57</v>
      </c>
      <c r="G39" s="10"/>
      <c r="H39" s="11">
        <f>F39*G39</f>
        <v>0</v>
      </c>
    </row>
    <row r="40" spans="1:8" s="17" customFormat="1" ht="12.75">
      <c r="A40" s="7" t="s">
        <v>50</v>
      </c>
      <c r="B40" s="7"/>
      <c r="C40" s="22" t="s">
        <v>38</v>
      </c>
      <c r="D40" t="s">
        <v>9</v>
      </c>
      <c r="E40" t="s">
        <v>39</v>
      </c>
      <c r="F40" s="9">
        <v>6.96</v>
      </c>
      <c r="G40" s="10"/>
      <c r="H40" s="11">
        <f>F40*G40</f>
        <v>0</v>
      </c>
    </row>
    <row r="41" spans="1:8" s="17" customFormat="1" ht="12.75">
      <c r="A41" s="7" t="s">
        <v>51</v>
      </c>
      <c r="B41" s="7"/>
      <c r="C41" s="22" t="s">
        <v>38</v>
      </c>
      <c r="D41" t="s">
        <v>9</v>
      </c>
      <c r="E41" t="s">
        <v>39</v>
      </c>
      <c r="F41" s="9">
        <v>9.59</v>
      </c>
      <c r="G41" s="10"/>
      <c r="H41" s="11">
        <f>F41*G41</f>
        <v>0</v>
      </c>
    </row>
    <row r="42" spans="1:8" s="17" customFormat="1" ht="12.75">
      <c r="A42" s="7" t="s">
        <v>52</v>
      </c>
      <c r="B42" s="7"/>
      <c r="C42" s="22" t="s">
        <v>38</v>
      </c>
      <c r="D42" t="s">
        <v>9</v>
      </c>
      <c r="E42" t="s">
        <v>39</v>
      </c>
      <c r="F42" s="9">
        <v>12.74</v>
      </c>
      <c r="G42" s="10"/>
      <c r="H42" s="11">
        <f>F42*G42</f>
        <v>0</v>
      </c>
    </row>
    <row r="43" spans="1:8" s="17" customFormat="1" ht="12.75">
      <c r="A43" s="7" t="s">
        <v>53</v>
      </c>
      <c r="B43" s="7"/>
      <c r="C43" s="22" t="s">
        <v>38</v>
      </c>
      <c r="D43" t="s">
        <v>9</v>
      </c>
      <c r="E43" t="s">
        <v>39</v>
      </c>
      <c r="F43" s="9">
        <v>10.28</v>
      </c>
      <c r="G43" s="10"/>
      <c r="H43" s="11">
        <f>F43*G43</f>
        <v>0</v>
      </c>
    </row>
    <row r="44" spans="1:8" s="17" customFormat="1" ht="12.75">
      <c r="A44" s="7" t="s">
        <v>54</v>
      </c>
      <c r="B44" s="7"/>
      <c r="C44" s="22" t="s">
        <v>38</v>
      </c>
      <c r="D44" t="s">
        <v>9</v>
      </c>
      <c r="E44" t="s">
        <v>39</v>
      </c>
      <c r="F44" s="9">
        <v>9.83</v>
      </c>
      <c r="G44" s="10"/>
      <c r="H44" s="11">
        <f>F44*G44</f>
        <v>0</v>
      </c>
    </row>
    <row r="45" spans="1:8" s="17" customFormat="1" ht="12.75">
      <c r="A45" s="7" t="s">
        <v>55</v>
      </c>
      <c r="B45" s="7"/>
      <c r="C45" s="22" t="s">
        <v>38</v>
      </c>
      <c r="D45" t="s">
        <v>9</v>
      </c>
      <c r="E45" t="s">
        <v>39</v>
      </c>
      <c r="F45" s="9">
        <v>7.32</v>
      </c>
      <c r="G45" s="10"/>
      <c r="H45" s="11">
        <f>F45*G45</f>
        <v>0</v>
      </c>
    </row>
    <row r="46" spans="1:8" s="17" customFormat="1" ht="12.75">
      <c r="A46" s="7" t="s">
        <v>56</v>
      </c>
      <c r="B46" s="7"/>
      <c r="C46" s="22" t="s">
        <v>38</v>
      </c>
      <c r="D46" t="s">
        <v>9</v>
      </c>
      <c r="E46" t="s">
        <v>39</v>
      </c>
      <c r="F46" s="9">
        <v>115</v>
      </c>
      <c r="G46" s="10"/>
      <c r="H46" s="11">
        <f>F46*G46</f>
        <v>0</v>
      </c>
    </row>
    <row r="47" spans="1:8" s="17" customFormat="1" ht="12.75">
      <c r="A47" s="23" t="s">
        <v>57</v>
      </c>
      <c r="B47" s="23"/>
      <c r="C47" s="22"/>
      <c r="D47" s="24"/>
      <c r="E47"/>
      <c r="F47" s="25"/>
      <c r="H47" s="14"/>
    </row>
    <row r="48" spans="1:8" s="17" customFormat="1" ht="12.75">
      <c r="A48" s="23" t="s">
        <v>58</v>
      </c>
      <c r="B48" s="23"/>
      <c r="C48" s="22"/>
      <c r="D48" s="24"/>
      <c r="E48"/>
      <c r="F48" s="25"/>
      <c r="H48" s="14"/>
    </row>
    <row r="49" spans="1:8" s="17" customFormat="1" ht="12.75">
      <c r="A49" s="23" t="s">
        <v>59</v>
      </c>
      <c r="B49" s="23"/>
      <c r="C49" s="22"/>
      <c r="D49" s="24"/>
      <c r="E49"/>
      <c r="F49" s="25"/>
      <c r="H49" s="14"/>
    </row>
    <row r="50" spans="1:8" s="17" customFormat="1" ht="12.75">
      <c r="A50" s="23" t="s">
        <v>60</v>
      </c>
      <c r="B50" s="23"/>
      <c r="C50" s="22"/>
      <c r="D50" s="24"/>
      <c r="E50"/>
      <c r="F50" s="25"/>
      <c r="H50" s="14"/>
    </row>
    <row r="51" spans="1:8" s="17" customFormat="1" ht="12.75">
      <c r="A51" s="7" t="s">
        <v>61</v>
      </c>
      <c r="B51" s="7"/>
      <c r="C51" s="22" t="s">
        <v>38</v>
      </c>
      <c r="D51" t="s">
        <v>9</v>
      </c>
      <c r="E51" t="s">
        <v>39</v>
      </c>
      <c r="F51" s="9">
        <v>128.26</v>
      </c>
      <c r="G51" s="10"/>
      <c r="H51" s="11">
        <f>F51*G51</f>
        <v>0</v>
      </c>
    </row>
    <row r="52" spans="1:8" s="17" customFormat="1" ht="12.75">
      <c r="A52" s="23" t="s">
        <v>62</v>
      </c>
      <c r="B52" s="23"/>
      <c r="C52" s="22"/>
      <c r="D52" s="24"/>
      <c r="E52"/>
      <c r="F52" s="25"/>
      <c r="H52" s="14"/>
    </row>
    <row r="53" spans="1:8" s="17" customFormat="1" ht="12.75">
      <c r="A53" s="23" t="s">
        <v>63</v>
      </c>
      <c r="B53" s="23"/>
      <c r="C53" s="22"/>
      <c r="D53" s="24"/>
      <c r="E53"/>
      <c r="F53" s="25"/>
      <c r="H53" s="14"/>
    </row>
    <row r="54" spans="1:8" s="17" customFormat="1" ht="12.75">
      <c r="A54" s="23" t="s">
        <v>64</v>
      </c>
      <c r="B54" s="23"/>
      <c r="C54" s="22"/>
      <c r="D54" s="24"/>
      <c r="E54"/>
      <c r="F54" s="25"/>
      <c r="H54" s="14"/>
    </row>
    <row r="55" spans="1:8" s="17" customFormat="1" ht="12.75">
      <c r="A55" s="23" t="s">
        <v>65</v>
      </c>
      <c r="B55" s="23"/>
      <c r="C55" s="22"/>
      <c r="D55" s="24"/>
      <c r="E55"/>
      <c r="F55" s="25"/>
      <c r="H55" s="14"/>
    </row>
    <row r="56" spans="1:8" s="17" customFormat="1" ht="12.75">
      <c r="A56" s="23" t="s">
        <v>66</v>
      </c>
      <c r="B56" s="23"/>
      <c r="C56" s="22"/>
      <c r="D56" s="24"/>
      <c r="E56"/>
      <c r="F56" s="25"/>
      <c r="H56" s="14"/>
    </row>
    <row r="57" spans="1:8" s="17" customFormat="1" ht="12.75">
      <c r="A57" s="23" t="s">
        <v>67</v>
      </c>
      <c r="B57" s="23"/>
      <c r="C57" s="22"/>
      <c r="D57" s="24"/>
      <c r="E57"/>
      <c r="F57" s="25"/>
      <c r="H57" s="14"/>
    </row>
    <row r="58" spans="1:8" s="17" customFormat="1" ht="12.75">
      <c r="A58" s="7" t="s">
        <v>68</v>
      </c>
      <c r="B58" s="7"/>
      <c r="C58" s="22" t="s">
        <v>38</v>
      </c>
      <c r="D58" t="s">
        <v>9</v>
      </c>
      <c r="E58" t="s">
        <v>39</v>
      </c>
      <c r="F58" s="9">
        <v>150</v>
      </c>
      <c r="G58" s="10"/>
      <c r="H58" s="11">
        <f>F58*G58</f>
        <v>0</v>
      </c>
    </row>
    <row r="59" spans="1:8" s="17" customFormat="1" ht="12.75">
      <c r="A59" s="23" t="s">
        <v>69</v>
      </c>
      <c r="B59" s="23"/>
      <c r="C59" s="22"/>
      <c r="D59" s="24"/>
      <c r="E59"/>
      <c r="F59" s="25"/>
      <c r="H59" s="14"/>
    </row>
    <row r="60" spans="1:8" s="17" customFormat="1" ht="12.75">
      <c r="A60" s="23" t="s">
        <v>70</v>
      </c>
      <c r="B60" s="23"/>
      <c r="C60" s="22"/>
      <c r="D60" s="24"/>
      <c r="E60"/>
      <c r="F60" s="25"/>
      <c r="H60" s="14"/>
    </row>
    <row r="61" spans="1:8" s="17" customFormat="1" ht="12.75">
      <c r="A61" s="23" t="s">
        <v>71</v>
      </c>
      <c r="B61" s="23"/>
      <c r="C61" s="22"/>
      <c r="D61" s="24"/>
      <c r="E61"/>
      <c r="F61" s="25"/>
      <c r="H61" s="14"/>
    </row>
    <row r="62" spans="1:8" s="17" customFormat="1" ht="12.75">
      <c r="A62" s="23" t="s">
        <v>72</v>
      </c>
      <c r="B62" s="23"/>
      <c r="C62" s="22"/>
      <c r="D62" s="24"/>
      <c r="E62"/>
      <c r="F62" s="25"/>
      <c r="H62" s="14"/>
    </row>
    <row r="63" spans="1:8" s="17" customFormat="1" ht="12.75">
      <c r="A63" s="23" t="s">
        <v>73</v>
      </c>
      <c r="B63" s="23"/>
      <c r="C63" s="22"/>
      <c r="D63" s="24"/>
      <c r="E63"/>
      <c r="F63" s="25"/>
      <c r="H63" s="14"/>
    </row>
    <row r="64" spans="1:8" s="17" customFormat="1" ht="12.75">
      <c r="A64" s="23" t="s">
        <v>74</v>
      </c>
      <c r="B64" s="23"/>
      <c r="C64" s="22"/>
      <c r="D64" s="24"/>
      <c r="E64"/>
      <c r="F64" s="25"/>
      <c r="H64" s="14"/>
    </row>
    <row r="65" spans="1:8" s="17" customFormat="1" ht="12.75">
      <c r="A65" s="26" t="s">
        <v>75</v>
      </c>
      <c r="B65" s="26"/>
      <c r="C65" s="26"/>
      <c r="D65" s="26"/>
      <c r="E65" s="27"/>
      <c r="F65" s="27"/>
      <c r="G65" s="27"/>
      <c r="H65" s="21"/>
    </row>
    <row r="66" spans="1:8" s="17" customFormat="1" ht="12.75">
      <c r="A66" s="7" t="s">
        <v>76</v>
      </c>
      <c r="B66" s="7"/>
      <c r="C66" s="22" t="s">
        <v>38</v>
      </c>
      <c r="D66" t="s">
        <v>9</v>
      </c>
      <c r="E66" t="s">
        <v>39</v>
      </c>
      <c r="F66" s="9">
        <v>3.48</v>
      </c>
      <c r="G66" s="10"/>
      <c r="H66" s="11">
        <f>F66*G66</f>
        <v>0</v>
      </c>
    </row>
    <row r="67" spans="1:8" s="17" customFormat="1" ht="12.75">
      <c r="A67" s="7" t="s">
        <v>77</v>
      </c>
      <c r="B67" s="7"/>
      <c r="C67" s="22" t="s">
        <v>38</v>
      </c>
      <c r="D67" t="s">
        <v>9</v>
      </c>
      <c r="E67" t="s">
        <v>39</v>
      </c>
      <c r="F67" s="9">
        <v>3.37</v>
      </c>
      <c r="G67" s="10"/>
      <c r="H67" s="11">
        <f>F67*G67</f>
        <v>0</v>
      </c>
    </row>
    <row r="68" spans="1:8" s="17" customFormat="1" ht="12.75">
      <c r="A68" s="7" t="s">
        <v>78</v>
      </c>
      <c r="B68" s="7"/>
      <c r="C68" s="22" t="s">
        <v>38</v>
      </c>
      <c r="D68" t="s">
        <v>9</v>
      </c>
      <c r="E68" t="s">
        <v>39</v>
      </c>
      <c r="F68" s="9">
        <v>3.56</v>
      </c>
      <c r="G68" s="10"/>
      <c r="H68" s="11">
        <f>F68*G68</f>
        <v>0</v>
      </c>
    </row>
    <row r="69" spans="1:8" s="17" customFormat="1" ht="12.75">
      <c r="A69" s="7" t="s">
        <v>79</v>
      </c>
      <c r="B69" s="7"/>
      <c r="C69" s="22" t="s">
        <v>38</v>
      </c>
      <c r="D69" t="s">
        <v>9</v>
      </c>
      <c r="E69" t="s">
        <v>39</v>
      </c>
      <c r="F69" s="9">
        <v>2.86</v>
      </c>
      <c r="G69" s="10"/>
      <c r="H69" s="11">
        <f>F69*G69</f>
        <v>0</v>
      </c>
    </row>
    <row r="70" spans="1:8" s="17" customFormat="1" ht="12.75">
      <c r="A70" s="7" t="s">
        <v>80</v>
      </c>
      <c r="B70" s="7"/>
      <c r="C70" s="22" t="s">
        <v>38</v>
      </c>
      <c r="D70" t="s">
        <v>9</v>
      </c>
      <c r="E70" t="s">
        <v>39</v>
      </c>
      <c r="F70" s="9">
        <v>2.37</v>
      </c>
      <c r="G70" s="10"/>
      <c r="H70" s="11">
        <f>F70*G70</f>
        <v>0</v>
      </c>
    </row>
    <row r="71" spans="1:8" s="17" customFormat="1" ht="12.75">
      <c r="A71" s="7" t="s">
        <v>81</v>
      </c>
      <c r="B71" s="7"/>
      <c r="C71" s="22" t="s">
        <v>38</v>
      </c>
      <c r="D71" t="s">
        <v>9</v>
      </c>
      <c r="E71" t="s">
        <v>39</v>
      </c>
      <c r="F71" s="9">
        <v>4.14</v>
      </c>
      <c r="G71" s="10"/>
      <c r="H71" s="11">
        <f>F71*G71</f>
        <v>0</v>
      </c>
    </row>
    <row r="72" spans="1:8" s="17" customFormat="1" ht="12.75">
      <c r="A72" s="7" t="s">
        <v>82</v>
      </c>
      <c r="B72" s="7"/>
      <c r="C72" s="22" t="s">
        <v>38</v>
      </c>
      <c r="D72" t="s">
        <v>9</v>
      </c>
      <c r="E72" t="s">
        <v>39</v>
      </c>
      <c r="F72" s="9">
        <v>12.58</v>
      </c>
      <c r="G72" s="10"/>
      <c r="H72" s="11">
        <f>F72*G72</f>
        <v>0</v>
      </c>
    </row>
    <row r="73" spans="1:8" s="17" customFormat="1" ht="12.75">
      <c r="A73" s="7" t="s">
        <v>83</v>
      </c>
      <c r="B73" s="7"/>
      <c r="C73" s="22" t="s">
        <v>38</v>
      </c>
      <c r="D73" t="s">
        <v>9</v>
      </c>
      <c r="E73" t="s">
        <v>39</v>
      </c>
      <c r="F73" s="9">
        <v>13.61</v>
      </c>
      <c r="G73" s="10"/>
      <c r="H73" s="11">
        <f>F73*G73</f>
        <v>0</v>
      </c>
    </row>
    <row r="74" spans="1:8" s="17" customFormat="1" ht="12.75">
      <c r="A74" s="7" t="s">
        <v>84</v>
      </c>
      <c r="B74" s="7"/>
      <c r="C74" s="22" t="s">
        <v>38</v>
      </c>
      <c r="D74" t="s">
        <v>9</v>
      </c>
      <c r="E74" t="s">
        <v>39</v>
      </c>
      <c r="F74" s="9">
        <v>13.6</v>
      </c>
      <c r="G74" s="10"/>
      <c r="H74" s="11">
        <f>F74*G74</f>
        <v>0</v>
      </c>
    </row>
    <row r="75" spans="1:8" s="17" customFormat="1" ht="12.75">
      <c r="A75" s="7" t="s">
        <v>85</v>
      </c>
      <c r="B75" s="7"/>
      <c r="C75" s="22" t="s">
        <v>38</v>
      </c>
      <c r="D75" t="s">
        <v>9</v>
      </c>
      <c r="E75" t="s">
        <v>39</v>
      </c>
      <c r="F75" s="9">
        <v>4.26</v>
      </c>
      <c r="G75" s="10"/>
      <c r="H75" s="11">
        <f>F75*G75</f>
        <v>0</v>
      </c>
    </row>
    <row r="76" spans="1:8" s="17" customFormat="1" ht="12.75">
      <c r="A76" s="7" t="s">
        <v>86</v>
      </c>
      <c r="B76" s="7"/>
      <c r="C76" s="22" t="s">
        <v>38</v>
      </c>
      <c r="D76" t="s">
        <v>9</v>
      </c>
      <c r="E76" t="s">
        <v>39</v>
      </c>
      <c r="F76" s="9">
        <v>7.84</v>
      </c>
      <c r="G76" s="10"/>
      <c r="H76" s="11">
        <f>F76*G76</f>
        <v>0</v>
      </c>
    </row>
    <row r="77" spans="1:8" s="17" customFormat="1" ht="12.75">
      <c r="A77" s="7" t="s">
        <v>87</v>
      </c>
      <c r="B77" s="7"/>
      <c r="C77" s="22" t="s">
        <v>38</v>
      </c>
      <c r="D77" t="s">
        <v>9</v>
      </c>
      <c r="E77" t="s">
        <v>39</v>
      </c>
      <c r="F77" s="9">
        <v>3.92</v>
      </c>
      <c r="G77" s="10"/>
      <c r="H77" s="11">
        <f>F77*G77</f>
        <v>0</v>
      </c>
    </row>
    <row r="78" spans="1:8" s="17" customFormat="1" ht="12.75">
      <c r="A78" s="7" t="s">
        <v>88</v>
      </c>
      <c r="B78" s="7"/>
      <c r="C78" s="22" t="s">
        <v>38</v>
      </c>
      <c r="D78" t="s">
        <v>9</v>
      </c>
      <c r="E78" t="s">
        <v>39</v>
      </c>
      <c r="F78" s="9">
        <v>38.7</v>
      </c>
      <c r="G78" s="10"/>
      <c r="H78" s="11">
        <f>F78*G78</f>
        <v>0</v>
      </c>
    </row>
    <row r="79" spans="1:8" s="17" customFormat="1" ht="12.75">
      <c r="A79" s="7" t="s">
        <v>89</v>
      </c>
      <c r="B79" s="7"/>
      <c r="C79" s="22" t="s">
        <v>38</v>
      </c>
      <c r="D79" t="s">
        <v>9</v>
      </c>
      <c r="E79" t="s">
        <v>39</v>
      </c>
      <c r="F79" s="9">
        <v>9.73</v>
      </c>
      <c r="G79" s="10"/>
      <c r="H79" s="11">
        <f>F79*G79</f>
        <v>0</v>
      </c>
    </row>
    <row r="80" spans="1:8" s="17" customFormat="1" ht="12.75">
      <c r="A80" s="7" t="s">
        <v>90</v>
      </c>
      <c r="B80" s="7"/>
      <c r="C80" s="22" t="s">
        <v>38</v>
      </c>
      <c r="D80" t="s">
        <v>9</v>
      </c>
      <c r="E80" t="s">
        <v>39</v>
      </c>
      <c r="F80" s="9">
        <v>10.98</v>
      </c>
      <c r="G80" s="10"/>
      <c r="H80" s="11">
        <f>F80*G80</f>
        <v>0</v>
      </c>
    </row>
    <row r="81" spans="1:8" s="17" customFormat="1" ht="12.75">
      <c r="A81" s="7" t="s">
        <v>91</v>
      </c>
      <c r="B81" s="7"/>
      <c r="C81" s="22" t="s">
        <v>38</v>
      </c>
      <c r="D81" t="s">
        <v>9</v>
      </c>
      <c r="E81" t="s">
        <v>39</v>
      </c>
      <c r="F81" s="9">
        <v>3.24</v>
      </c>
      <c r="G81" s="10"/>
      <c r="H81" s="11">
        <f>F81*G81</f>
        <v>0</v>
      </c>
    </row>
    <row r="82" spans="1:8" s="17" customFormat="1" ht="12.75">
      <c r="A82" s="7" t="s">
        <v>92</v>
      </c>
      <c r="B82" s="7"/>
      <c r="C82" s="22" t="s">
        <v>38</v>
      </c>
      <c r="D82" t="s">
        <v>9</v>
      </c>
      <c r="E82" t="s">
        <v>39</v>
      </c>
      <c r="F82" s="9">
        <v>20.8</v>
      </c>
      <c r="G82" s="10"/>
      <c r="H82" s="11">
        <f>F82*G82</f>
        <v>0</v>
      </c>
    </row>
    <row r="83" spans="1:8" s="17" customFormat="1" ht="12.75">
      <c r="A83" s="7" t="s">
        <v>93</v>
      </c>
      <c r="B83" s="7"/>
      <c r="C83" s="22" t="s">
        <v>38</v>
      </c>
      <c r="D83" t="s">
        <v>9</v>
      </c>
      <c r="E83" t="s">
        <v>39</v>
      </c>
      <c r="F83" s="9">
        <v>4.54</v>
      </c>
      <c r="G83" s="10"/>
      <c r="H83" s="11">
        <f>F83*G83</f>
        <v>0</v>
      </c>
    </row>
    <row r="84" spans="1:8" s="17" customFormat="1" ht="12.75">
      <c r="A84" s="7" t="s">
        <v>94</v>
      </c>
      <c r="B84" s="7"/>
      <c r="C84" s="22" t="s">
        <v>38</v>
      </c>
      <c r="D84" t="s">
        <v>9</v>
      </c>
      <c r="E84" t="s">
        <v>39</v>
      </c>
      <c r="F84" s="9">
        <v>9.8</v>
      </c>
      <c r="G84" s="10"/>
      <c r="H84" s="11">
        <f>F84*G84</f>
        <v>0</v>
      </c>
    </row>
    <row r="85" spans="1:8" s="17" customFormat="1" ht="12.75">
      <c r="A85" s="7" t="s">
        <v>95</v>
      </c>
      <c r="B85" s="7"/>
      <c r="C85" s="22" t="s">
        <v>38</v>
      </c>
      <c r="D85" t="s">
        <v>9</v>
      </c>
      <c r="E85" t="s">
        <v>39</v>
      </c>
      <c r="F85" s="9">
        <v>6.02</v>
      </c>
      <c r="G85" s="10"/>
      <c r="H85" s="11">
        <f>F85*G85</f>
        <v>0</v>
      </c>
    </row>
    <row r="86" spans="1:8" s="17" customFormat="1" ht="12.75">
      <c r="A86" s="7" t="s">
        <v>96</v>
      </c>
      <c r="B86" s="7"/>
      <c r="C86" s="22" t="s">
        <v>38</v>
      </c>
      <c r="D86" t="s">
        <v>9</v>
      </c>
      <c r="E86" t="s">
        <v>39</v>
      </c>
      <c r="F86" s="9">
        <v>8.01</v>
      </c>
      <c r="G86" s="10"/>
      <c r="H86" s="11">
        <f>F86*G86</f>
        <v>0</v>
      </c>
    </row>
    <row r="87" spans="1:8" s="17" customFormat="1" ht="12.75">
      <c r="A87" s="7" t="s">
        <v>97</v>
      </c>
      <c r="B87" s="7"/>
      <c r="C87" s="22" t="s">
        <v>38</v>
      </c>
      <c r="D87" t="s">
        <v>9</v>
      </c>
      <c r="E87" t="s">
        <v>39</v>
      </c>
      <c r="F87" s="9">
        <v>6.65</v>
      </c>
      <c r="G87" s="10"/>
      <c r="H87" s="11">
        <f>F87*G87</f>
        <v>0</v>
      </c>
    </row>
    <row r="88" spans="1:8" s="17" customFormat="1" ht="12.75">
      <c r="A88" s="7" t="s">
        <v>98</v>
      </c>
      <c r="B88" s="7"/>
      <c r="C88" s="22" t="s">
        <v>38</v>
      </c>
      <c r="D88" t="s">
        <v>9</v>
      </c>
      <c r="E88" t="s">
        <v>39</v>
      </c>
      <c r="F88" s="9">
        <v>3.04</v>
      </c>
      <c r="G88" s="10"/>
      <c r="H88" s="11">
        <f>F88*G88</f>
        <v>0</v>
      </c>
    </row>
    <row r="89" spans="1:8" s="17" customFormat="1" ht="12.75">
      <c r="A89" s="7" t="s">
        <v>99</v>
      </c>
      <c r="B89" s="7"/>
      <c r="C89" s="22" t="s">
        <v>38</v>
      </c>
      <c r="D89" t="s">
        <v>9</v>
      </c>
      <c r="E89" t="s">
        <v>39</v>
      </c>
      <c r="F89" s="9">
        <v>10.37</v>
      </c>
      <c r="G89" s="10"/>
      <c r="H89" s="11">
        <f>F89*G89</f>
        <v>0</v>
      </c>
    </row>
    <row r="90" spans="1:8" s="17" customFormat="1" ht="12.75">
      <c r="A90" s="16"/>
      <c r="B90" s="16"/>
      <c r="C90" s="15"/>
      <c r="D90" s="15"/>
      <c r="E90" s="15"/>
      <c r="F90" s="15"/>
      <c r="H90" s="14"/>
    </row>
    <row r="91" spans="1:8" s="17" customFormat="1" ht="12.75">
      <c r="A91" s="20" t="s">
        <v>100</v>
      </c>
      <c r="B91" s="20" t="s">
        <v>101</v>
      </c>
      <c r="C91" s="20"/>
      <c r="D91" s="20"/>
      <c r="E91" s="20"/>
      <c r="F91" s="20"/>
      <c r="G91" s="20"/>
      <c r="H91" s="21"/>
    </row>
    <row r="92" spans="1:8" s="17" customFormat="1" ht="12.75">
      <c r="A92" s="7" t="s">
        <v>102</v>
      </c>
      <c r="B92" s="7"/>
      <c r="C92" t="s">
        <v>103</v>
      </c>
      <c r="D92" t="s">
        <v>9</v>
      </c>
      <c r="E92" s="15" t="s">
        <v>104</v>
      </c>
      <c r="F92" s="9">
        <v>7.37</v>
      </c>
      <c r="G92" s="10"/>
      <c r="H92" s="11">
        <f>(F92*2)*G92</f>
        <v>0</v>
      </c>
    </row>
    <row r="93" spans="1:8" s="17" customFormat="1" ht="12.75">
      <c r="A93" s="7" t="s">
        <v>105</v>
      </c>
      <c r="B93" s="7">
        <v>1.04</v>
      </c>
      <c r="C93" t="s">
        <v>103</v>
      </c>
      <c r="D93" t="s">
        <v>9</v>
      </c>
      <c r="E93" s="15" t="s">
        <v>104</v>
      </c>
      <c r="F93" s="9">
        <v>7.37</v>
      </c>
      <c r="G93" s="10"/>
      <c r="H93" s="11">
        <f>(B93+(F93*2))*G93</f>
        <v>0</v>
      </c>
    </row>
    <row r="94" spans="1:8" s="17" customFormat="1" ht="12.75">
      <c r="A94" s="7" t="s">
        <v>106</v>
      </c>
      <c r="B94" s="7">
        <v>1.04</v>
      </c>
      <c r="C94" t="s">
        <v>103</v>
      </c>
      <c r="D94" t="s">
        <v>9</v>
      </c>
      <c r="E94" s="15" t="s">
        <v>104</v>
      </c>
      <c r="F94" s="9">
        <v>7.37</v>
      </c>
      <c r="G94" s="10"/>
      <c r="H94" s="11">
        <f>(B94+(F94*2))*G94</f>
        <v>0</v>
      </c>
    </row>
    <row r="95" spans="1:8" s="17" customFormat="1" ht="12.75">
      <c r="A95" s="7" t="s">
        <v>107</v>
      </c>
      <c r="B95" s="7">
        <v>1.04</v>
      </c>
      <c r="C95" t="s">
        <v>103</v>
      </c>
      <c r="D95" t="s">
        <v>9</v>
      </c>
      <c r="E95" s="15" t="s">
        <v>104</v>
      </c>
      <c r="F95" s="9">
        <v>7.37</v>
      </c>
      <c r="G95" s="10"/>
      <c r="H95" s="11">
        <f>(B95+(F95*2))*G95</f>
        <v>0</v>
      </c>
    </row>
    <row r="96" spans="1:8" s="17" customFormat="1" ht="12.75">
      <c r="A96" s="7" t="s">
        <v>108</v>
      </c>
      <c r="B96" s="7">
        <v>1.57</v>
      </c>
      <c r="C96" t="s">
        <v>103</v>
      </c>
      <c r="D96" t="s">
        <v>9</v>
      </c>
      <c r="E96" s="15" t="s">
        <v>104</v>
      </c>
      <c r="F96" s="9">
        <v>7.37</v>
      </c>
      <c r="G96" s="10"/>
      <c r="H96" s="11">
        <f>(B96+(F96*2))*G96</f>
        <v>0</v>
      </c>
    </row>
    <row r="97" spans="1:8" s="17" customFormat="1" ht="12.75">
      <c r="A97" s="7" t="s">
        <v>109</v>
      </c>
      <c r="B97" s="7">
        <v>1.57</v>
      </c>
      <c r="C97" t="s">
        <v>103</v>
      </c>
      <c r="D97" t="s">
        <v>9</v>
      </c>
      <c r="E97" s="15" t="s">
        <v>104</v>
      </c>
      <c r="F97" s="9">
        <v>7.37</v>
      </c>
      <c r="G97" s="10"/>
      <c r="H97" s="11">
        <f>(B97+(F97*2))*G97</f>
        <v>0</v>
      </c>
    </row>
    <row r="98" spans="1:8" s="17" customFormat="1" ht="12.75">
      <c r="A98" s="16"/>
      <c r="B98" s="16"/>
      <c r="C98" s="15"/>
      <c r="D98" s="15"/>
      <c r="E98" s="15"/>
      <c r="F98" s="15"/>
      <c r="H98" s="14"/>
    </row>
    <row r="99" spans="1:8" s="17" customFormat="1" ht="12.75">
      <c r="A99" s="18" t="s">
        <v>110</v>
      </c>
      <c r="B99" s="18"/>
      <c r="C99" s="18"/>
      <c r="D99" s="18"/>
      <c r="E99" s="18"/>
      <c r="F99" s="18"/>
      <c r="G99" s="18"/>
      <c r="H99" s="19"/>
    </row>
    <row r="100" spans="1:8" s="17" customFormat="1" ht="12.75">
      <c r="A100" s="7" t="s">
        <v>111</v>
      </c>
      <c r="B100" s="7"/>
      <c r="C100" t="s">
        <v>112</v>
      </c>
      <c r="D100" t="s">
        <v>113</v>
      </c>
      <c r="E100" t="s">
        <v>13</v>
      </c>
      <c r="F100" s="9">
        <v>4</v>
      </c>
      <c r="G100" s="10"/>
      <c r="H100" s="11">
        <f>F100*G100</f>
        <v>0</v>
      </c>
    </row>
    <row r="101" spans="1:8" s="17" customFormat="1" ht="12.75">
      <c r="A101" s="7" t="s">
        <v>114</v>
      </c>
      <c r="B101" s="7"/>
      <c r="C101" t="s">
        <v>112</v>
      </c>
      <c r="D101" t="s">
        <v>113</v>
      </c>
      <c r="E101" t="s">
        <v>13</v>
      </c>
      <c r="F101" s="9">
        <v>5</v>
      </c>
      <c r="G101" s="10"/>
      <c r="H101" s="11">
        <f>F101*G101</f>
        <v>0</v>
      </c>
    </row>
    <row r="102" spans="1:8" s="17" customFormat="1" ht="12.75">
      <c r="A102" s="7" t="s">
        <v>115</v>
      </c>
      <c r="B102" s="7"/>
      <c r="C102" t="s">
        <v>112</v>
      </c>
      <c r="D102" t="s">
        <v>113</v>
      </c>
      <c r="E102" t="s">
        <v>13</v>
      </c>
      <c r="F102" s="9">
        <v>6</v>
      </c>
      <c r="G102" s="10"/>
      <c r="H102" s="11">
        <f>F102*G102</f>
        <v>0</v>
      </c>
    </row>
    <row r="103" spans="1:8" s="17" customFormat="1" ht="12.75">
      <c r="A103" s="7" t="s">
        <v>116</v>
      </c>
      <c r="B103" s="7"/>
      <c r="C103" t="s">
        <v>112</v>
      </c>
      <c r="D103" t="s">
        <v>113</v>
      </c>
      <c r="E103" t="s">
        <v>13</v>
      </c>
      <c r="F103" s="9">
        <v>5</v>
      </c>
      <c r="G103" s="10"/>
      <c r="H103" s="11">
        <f>F103*G103</f>
        <v>0</v>
      </c>
    </row>
    <row r="104" spans="1:8" s="17" customFormat="1" ht="12.75">
      <c r="A104" s="7" t="s">
        <v>117</v>
      </c>
      <c r="B104" s="7"/>
      <c r="C104" t="s">
        <v>112</v>
      </c>
      <c r="D104" t="s">
        <v>113</v>
      </c>
      <c r="E104" t="s">
        <v>13</v>
      </c>
      <c r="F104" s="9">
        <v>6</v>
      </c>
      <c r="G104" s="10"/>
      <c r="H104" s="11">
        <f>F104*G104</f>
        <v>0</v>
      </c>
    </row>
    <row r="106" spans="1:8" ht="12.75">
      <c r="A106" s="18" t="s">
        <v>118</v>
      </c>
      <c r="B106" s="18"/>
      <c r="C106" s="18"/>
      <c r="D106" s="18"/>
      <c r="E106" s="18"/>
      <c r="F106" s="18"/>
      <c r="G106" s="18"/>
      <c r="H106" s="19"/>
    </row>
    <row r="107" spans="1:8" ht="12.75">
      <c r="A107" s="7" t="s">
        <v>119</v>
      </c>
      <c r="B107" s="28" t="s">
        <v>120</v>
      </c>
      <c r="C107" t="s">
        <v>121</v>
      </c>
      <c r="D107" t="s">
        <v>122</v>
      </c>
      <c r="E107" t="s">
        <v>123</v>
      </c>
      <c r="F107" s="9">
        <v>2</v>
      </c>
      <c r="G107" s="10"/>
      <c r="H107" s="11">
        <f>F107*G107</f>
        <v>0</v>
      </c>
    </row>
    <row r="108" spans="1:8" ht="12.75">
      <c r="A108" s="7" t="s">
        <v>124</v>
      </c>
      <c r="B108" s="7"/>
      <c r="C108" t="s">
        <v>121</v>
      </c>
      <c r="D108" t="s">
        <v>122</v>
      </c>
      <c r="E108" t="s">
        <v>123</v>
      </c>
      <c r="F108" s="9">
        <v>9</v>
      </c>
      <c r="G108" s="10"/>
      <c r="H108" s="11">
        <f>F108*G108</f>
        <v>0</v>
      </c>
    </row>
    <row r="109" spans="1:8" ht="12.75">
      <c r="A109" s="7" t="s">
        <v>125</v>
      </c>
      <c r="B109" s="7"/>
      <c r="C109" t="s">
        <v>121</v>
      </c>
      <c r="D109" t="s">
        <v>122</v>
      </c>
      <c r="E109" t="s">
        <v>123</v>
      </c>
      <c r="F109" s="9">
        <v>8</v>
      </c>
      <c r="G109" s="10"/>
      <c r="H109" s="11">
        <f>F109*G109</f>
        <v>0</v>
      </c>
    </row>
    <row r="110" spans="1:8" ht="12.75">
      <c r="A110" s="7" t="s">
        <v>126</v>
      </c>
      <c r="B110" s="7"/>
      <c r="C110" t="s">
        <v>121</v>
      </c>
      <c r="D110" t="s">
        <v>122</v>
      </c>
      <c r="E110" t="s">
        <v>123</v>
      </c>
      <c r="F110" s="9">
        <v>9</v>
      </c>
      <c r="G110" s="10"/>
      <c r="H110" s="11">
        <f>F110*G110</f>
        <v>0</v>
      </c>
    </row>
    <row r="111" spans="1:8" ht="12.75">
      <c r="A111" s="7" t="s">
        <v>127</v>
      </c>
      <c r="B111" s="7"/>
      <c r="C111" t="s">
        <v>121</v>
      </c>
      <c r="D111" t="s">
        <v>122</v>
      </c>
      <c r="E111" t="s">
        <v>123</v>
      </c>
      <c r="F111" s="9">
        <v>9</v>
      </c>
      <c r="G111" s="10"/>
      <c r="H111" s="11">
        <f>F111*G111</f>
        <v>0</v>
      </c>
    </row>
    <row r="112" spans="1:8" ht="12.75">
      <c r="A112" s="7" t="s">
        <v>128</v>
      </c>
      <c r="B112" s="7"/>
      <c r="C112" t="s">
        <v>121</v>
      </c>
      <c r="D112" t="s">
        <v>122</v>
      </c>
      <c r="E112" t="s">
        <v>123</v>
      </c>
      <c r="F112" s="9">
        <v>9</v>
      </c>
      <c r="G112" s="10"/>
      <c r="H112" s="11">
        <f>F112*G112</f>
        <v>0</v>
      </c>
    </row>
    <row r="113" spans="1:8" ht="12.75">
      <c r="A113" s="7" t="s">
        <v>129</v>
      </c>
      <c r="B113" s="7"/>
      <c r="C113" t="s">
        <v>121</v>
      </c>
      <c r="D113" t="s">
        <v>122</v>
      </c>
      <c r="E113" t="s">
        <v>123</v>
      </c>
      <c r="F113" s="9">
        <v>9</v>
      </c>
      <c r="G113" s="10"/>
      <c r="H113" s="11">
        <f>F113*G113</f>
        <v>0</v>
      </c>
    </row>
    <row r="114" spans="1:8" ht="12.75">
      <c r="A114" s="7" t="s">
        <v>130</v>
      </c>
      <c r="B114" s="7"/>
      <c r="C114" t="s">
        <v>121</v>
      </c>
      <c r="D114" t="s">
        <v>122</v>
      </c>
      <c r="E114" t="s">
        <v>123</v>
      </c>
      <c r="F114" s="9">
        <v>3</v>
      </c>
      <c r="G114" s="10"/>
      <c r="H114" s="11">
        <f>F114*G114</f>
        <v>0</v>
      </c>
    </row>
    <row r="115" spans="1:8" ht="12.75">
      <c r="A115" s="7" t="s">
        <v>131</v>
      </c>
      <c r="B115" s="7"/>
      <c r="C115" t="s">
        <v>121</v>
      </c>
      <c r="D115" t="s">
        <v>122</v>
      </c>
      <c r="E115" t="s">
        <v>122</v>
      </c>
      <c r="F115" s="9">
        <v>0.9</v>
      </c>
      <c r="G115" s="10"/>
      <c r="H115" s="11">
        <f>F115*G115</f>
        <v>0</v>
      </c>
    </row>
    <row r="116" spans="1:8" ht="12.75">
      <c r="A116" s="7" t="s">
        <v>132</v>
      </c>
      <c r="B116" s="7"/>
      <c r="C116" t="s">
        <v>121</v>
      </c>
      <c r="D116" t="s">
        <v>122</v>
      </c>
      <c r="E116" t="s">
        <v>122</v>
      </c>
      <c r="F116" s="9">
        <v>2.5</v>
      </c>
      <c r="G116" s="10"/>
      <c r="H116" s="11">
        <f>F116*G116</f>
        <v>0</v>
      </c>
    </row>
    <row r="117" spans="1:8" ht="12.75">
      <c r="A117" s="7" t="s">
        <v>133</v>
      </c>
      <c r="B117" s="7"/>
      <c r="C117" t="s">
        <v>134</v>
      </c>
      <c r="D117" t="s">
        <v>135</v>
      </c>
      <c r="E117" t="s">
        <v>136</v>
      </c>
      <c r="F117" s="9">
        <v>6.84</v>
      </c>
      <c r="G117" s="10"/>
      <c r="H117" s="11">
        <f>F117*G117</f>
        <v>0</v>
      </c>
    </row>
    <row r="118" spans="1:8" ht="12.75">
      <c r="A118" s="7" t="s">
        <v>137</v>
      </c>
      <c r="B118" s="7"/>
      <c r="C118" t="s">
        <v>134</v>
      </c>
      <c r="D118" t="s">
        <v>135</v>
      </c>
      <c r="E118" t="s">
        <v>136</v>
      </c>
      <c r="F118" s="9">
        <v>6.24</v>
      </c>
      <c r="G118" s="10"/>
      <c r="H118" s="11">
        <f>F118*G118</f>
        <v>0</v>
      </c>
    </row>
    <row r="119" spans="1:8" ht="12.75">
      <c r="A119" s="7" t="s">
        <v>138</v>
      </c>
      <c r="B119" s="7"/>
      <c r="C119" t="s">
        <v>134</v>
      </c>
      <c r="D119" t="s">
        <v>135</v>
      </c>
      <c r="E119" t="s">
        <v>136</v>
      </c>
      <c r="F119" s="9">
        <v>6.24</v>
      </c>
      <c r="G119" s="10"/>
      <c r="H119" s="11">
        <f>F119*G119</f>
        <v>0</v>
      </c>
    </row>
    <row r="120" spans="1:8" ht="12.75">
      <c r="A120" s="7" t="s">
        <v>139</v>
      </c>
      <c r="B120" s="7"/>
      <c r="C120" t="s">
        <v>134</v>
      </c>
      <c r="D120" t="s">
        <v>135</v>
      </c>
      <c r="E120" t="s">
        <v>123</v>
      </c>
      <c r="F120" s="9">
        <v>4.97</v>
      </c>
      <c r="G120" s="10"/>
      <c r="H120" s="11">
        <f>F120*G120</f>
        <v>0</v>
      </c>
    </row>
    <row r="121" spans="1:8" ht="12.75">
      <c r="A121" s="7" t="s">
        <v>140</v>
      </c>
      <c r="B121" s="7"/>
      <c r="C121" t="s">
        <v>134</v>
      </c>
      <c r="D121" t="s">
        <v>135</v>
      </c>
      <c r="E121" t="s">
        <v>123</v>
      </c>
      <c r="F121" s="9">
        <v>1.94</v>
      </c>
      <c r="G121" s="10"/>
      <c r="H121" s="11">
        <f>F121*G121</f>
        <v>0</v>
      </c>
    </row>
    <row r="122" spans="1:7" ht="12.75">
      <c r="A122" s="17"/>
      <c r="B122" s="17"/>
      <c r="G122" s="17"/>
    </row>
    <row r="123" spans="1:8" ht="12.75">
      <c r="A123" s="2" t="s">
        <v>141</v>
      </c>
      <c r="B123" s="2"/>
      <c r="C123" s="2"/>
      <c r="D123" s="2"/>
      <c r="E123" s="2"/>
      <c r="F123" s="2"/>
      <c r="G123" s="2"/>
      <c r="H123" s="29"/>
    </row>
    <row r="124" spans="1:8" ht="12.75">
      <c r="A124" s="18" t="s">
        <v>142</v>
      </c>
      <c r="B124" s="30" t="s">
        <v>143</v>
      </c>
      <c r="C124" s="18"/>
      <c r="D124" s="18"/>
      <c r="E124" s="18"/>
      <c r="F124" s="18"/>
      <c r="G124" s="18"/>
      <c r="H124" s="19"/>
    </row>
    <row r="125" spans="1:8" ht="12.75">
      <c r="A125" s="7" t="s">
        <v>144</v>
      </c>
      <c r="B125" s="28">
        <v>13.6</v>
      </c>
      <c r="C125" s="31" t="s">
        <v>145</v>
      </c>
      <c r="D125" s="31" t="s">
        <v>9</v>
      </c>
      <c r="E125" s="31" t="s">
        <v>146</v>
      </c>
      <c r="F125" s="9">
        <v>1.06</v>
      </c>
      <c r="G125" s="10"/>
      <c r="H125" s="11">
        <f>F125*G125</f>
        <v>0</v>
      </c>
    </row>
    <row r="126" spans="1:8" ht="12.75">
      <c r="A126" s="7" t="s">
        <v>147</v>
      </c>
      <c r="B126" s="28">
        <v>13.8</v>
      </c>
      <c r="C126" s="31" t="s">
        <v>145</v>
      </c>
      <c r="D126" s="31" t="s">
        <v>9</v>
      </c>
      <c r="E126" s="31" t="s">
        <v>146</v>
      </c>
      <c r="F126" s="9">
        <v>2</v>
      </c>
      <c r="G126" s="10"/>
      <c r="H126" s="11">
        <f>F126*G126</f>
        <v>0</v>
      </c>
    </row>
    <row r="127" spans="1:8" ht="12.75">
      <c r="A127" s="7" t="s">
        <v>148</v>
      </c>
      <c r="B127" s="28">
        <v>14.4</v>
      </c>
      <c r="C127" s="31" t="s">
        <v>149</v>
      </c>
      <c r="D127" s="31" t="s">
        <v>9</v>
      </c>
      <c r="E127" s="31" t="s">
        <v>146</v>
      </c>
      <c r="F127" s="9">
        <v>1.07</v>
      </c>
      <c r="G127" s="10"/>
      <c r="H127" s="11">
        <f>F127*G127</f>
        <v>0</v>
      </c>
    </row>
    <row r="128" spans="1:8" ht="12.75">
      <c r="A128" s="7" t="s">
        <v>150</v>
      </c>
      <c r="B128" s="28">
        <v>12</v>
      </c>
      <c r="C128" s="31" t="s">
        <v>151</v>
      </c>
      <c r="D128" s="31" t="s">
        <v>152</v>
      </c>
      <c r="E128" s="31" t="s">
        <v>146</v>
      </c>
      <c r="F128" s="9">
        <v>2.04</v>
      </c>
      <c r="G128" s="10"/>
      <c r="H128" s="11">
        <f>F128*G128</f>
        <v>0</v>
      </c>
    </row>
    <row r="129" spans="1:8" ht="12.75">
      <c r="A129" s="7" t="s">
        <v>153</v>
      </c>
      <c r="B129" s="28">
        <v>3</v>
      </c>
      <c r="C129" s="31" t="s">
        <v>154</v>
      </c>
      <c r="D129" s="31" t="s">
        <v>152</v>
      </c>
      <c r="E129" t="s">
        <v>123</v>
      </c>
      <c r="F129" s="9">
        <v>1.55</v>
      </c>
      <c r="G129" s="10"/>
      <c r="H129" s="11">
        <f>F129*G129</f>
        <v>0</v>
      </c>
    </row>
    <row r="130" spans="1:8" ht="12.75">
      <c r="A130" s="32" t="s">
        <v>155</v>
      </c>
      <c r="B130" s="33">
        <v>7</v>
      </c>
      <c r="C130" s="34" t="s">
        <v>154</v>
      </c>
      <c r="D130" s="34" t="s">
        <v>156</v>
      </c>
      <c r="E130" t="s">
        <v>123</v>
      </c>
      <c r="F130" s="35">
        <v>1.35</v>
      </c>
      <c r="G130" s="10"/>
      <c r="H130" s="11">
        <f>F130*G130</f>
        <v>0</v>
      </c>
    </row>
    <row r="131" spans="1:8" ht="12.75">
      <c r="A131" s="18" t="s">
        <v>157</v>
      </c>
      <c r="B131" s="30" t="s">
        <v>143</v>
      </c>
      <c r="C131" s="18"/>
      <c r="D131" s="18"/>
      <c r="E131" s="18"/>
      <c r="F131" s="18"/>
      <c r="G131" s="18"/>
      <c r="H131" s="19"/>
    </row>
    <row r="132" spans="1:8" ht="12.75">
      <c r="A132" s="32" t="s">
        <v>158</v>
      </c>
      <c r="B132" s="33">
        <v>8</v>
      </c>
      <c r="C132" t="s">
        <v>159</v>
      </c>
      <c r="D132" t="s">
        <v>152</v>
      </c>
      <c r="E132" t="s">
        <v>123</v>
      </c>
      <c r="F132" s="35">
        <v>2.46</v>
      </c>
      <c r="G132" s="10"/>
      <c r="H132" s="11">
        <f>F132*G132</f>
        <v>0</v>
      </c>
    </row>
    <row r="133" spans="1:8" ht="12.75">
      <c r="A133" s="32" t="s">
        <v>160</v>
      </c>
      <c r="B133" s="33">
        <v>5</v>
      </c>
      <c r="C133" t="s">
        <v>159</v>
      </c>
      <c r="D133" t="s">
        <v>152</v>
      </c>
      <c r="E133" t="s">
        <v>123</v>
      </c>
      <c r="F133" s="35">
        <v>1.03</v>
      </c>
      <c r="G133" s="10"/>
      <c r="H133" s="11">
        <f>F133*G133</f>
        <v>0</v>
      </c>
    </row>
    <row r="134" spans="1:8" ht="12.75">
      <c r="A134" s="32" t="s">
        <v>161</v>
      </c>
      <c r="B134" s="33">
        <v>4</v>
      </c>
      <c r="C134" t="s">
        <v>159</v>
      </c>
      <c r="D134" t="s">
        <v>152</v>
      </c>
      <c r="E134" t="s">
        <v>123</v>
      </c>
      <c r="F134" s="35">
        <v>1.1</v>
      </c>
      <c r="G134" s="10"/>
      <c r="H134" s="11">
        <f>F134*G134</f>
        <v>0</v>
      </c>
    </row>
    <row r="135" spans="1:8" ht="12.75">
      <c r="A135" s="32" t="s">
        <v>162</v>
      </c>
      <c r="B135" s="33">
        <v>1</v>
      </c>
      <c r="C135" t="s">
        <v>159</v>
      </c>
      <c r="D135" t="s">
        <v>152</v>
      </c>
      <c r="E135" t="s">
        <v>123</v>
      </c>
      <c r="F135" s="35">
        <v>1.03</v>
      </c>
      <c r="G135" s="10"/>
      <c r="H135" s="11">
        <f>F135*G135</f>
        <v>0</v>
      </c>
    </row>
    <row r="136" spans="1:8" ht="12.75">
      <c r="A136" s="32" t="s">
        <v>163</v>
      </c>
      <c r="B136" s="33">
        <v>5</v>
      </c>
      <c r="C136" t="s">
        <v>159</v>
      </c>
      <c r="D136" t="s">
        <v>152</v>
      </c>
      <c r="E136" t="s">
        <v>123</v>
      </c>
      <c r="F136" s="35">
        <v>1.03</v>
      </c>
      <c r="G136" s="10"/>
      <c r="H136" s="11">
        <f>F136*G136</f>
        <v>0</v>
      </c>
    </row>
    <row r="137" spans="1:8" ht="12.75">
      <c r="A137" s="32" t="s">
        <v>164</v>
      </c>
      <c r="B137" s="33">
        <v>3</v>
      </c>
      <c r="C137" t="s">
        <v>159</v>
      </c>
      <c r="D137" t="s">
        <v>152</v>
      </c>
      <c r="E137" t="s">
        <v>123</v>
      </c>
      <c r="F137" s="35">
        <v>1.03</v>
      </c>
      <c r="G137" s="10"/>
      <c r="H137" s="11">
        <f>F137*G137</f>
        <v>0</v>
      </c>
    </row>
    <row r="138" spans="1:8" ht="12.75">
      <c r="A138" s="32" t="s">
        <v>165</v>
      </c>
      <c r="B138" s="33">
        <v>9</v>
      </c>
      <c r="C138" t="s">
        <v>159</v>
      </c>
      <c r="D138" t="s">
        <v>152</v>
      </c>
      <c r="E138" t="s">
        <v>123</v>
      </c>
      <c r="F138" s="35">
        <v>1.94</v>
      </c>
      <c r="G138" s="10"/>
      <c r="H138" s="11">
        <f>F138*G138</f>
        <v>0</v>
      </c>
    </row>
    <row r="139" spans="1:8" ht="12.75">
      <c r="A139" s="32" t="s">
        <v>166</v>
      </c>
      <c r="B139" s="33">
        <v>6</v>
      </c>
      <c r="C139" t="s">
        <v>159</v>
      </c>
      <c r="D139" t="s">
        <v>152</v>
      </c>
      <c r="E139" t="s">
        <v>123</v>
      </c>
      <c r="F139" s="35">
        <v>2.29</v>
      </c>
      <c r="G139" s="10"/>
      <c r="H139" s="11">
        <f>F139*G139</f>
        <v>0</v>
      </c>
    </row>
    <row r="140" spans="1:8" ht="12.75">
      <c r="A140" s="32" t="s">
        <v>167</v>
      </c>
      <c r="B140" s="33">
        <v>9</v>
      </c>
      <c r="C140" t="s">
        <v>168</v>
      </c>
      <c r="D140" t="s">
        <v>152</v>
      </c>
      <c r="E140" t="s">
        <v>146</v>
      </c>
      <c r="F140" s="35">
        <v>2.5</v>
      </c>
      <c r="G140" s="10"/>
      <c r="H140" s="11">
        <f>F140*G140</f>
        <v>0</v>
      </c>
    </row>
    <row r="141" spans="1:8" ht="12.75">
      <c r="A141" s="18" t="s">
        <v>169</v>
      </c>
      <c r="B141" s="30" t="s">
        <v>143</v>
      </c>
      <c r="C141" s="18"/>
      <c r="D141" s="18"/>
      <c r="E141" s="18"/>
      <c r="F141" s="18"/>
      <c r="G141" s="18"/>
      <c r="H141" s="19"/>
    </row>
    <row r="142" spans="1:8" ht="12.75">
      <c r="A142" s="32" t="s">
        <v>170</v>
      </c>
      <c r="B142" s="33">
        <v>15</v>
      </c>
      <c r="C142" t="s">
        <v>171</v>
      </c>
      <c r="D142" t="s">
        <v>9</v>
      </c>
      <c r="E142" t="s">
        <v>146</v>
      </c>
      <c r="F142" s="35">
        <v>2.73</v>
      </c>
      <c r="G142" s="10"/>
      <c r="H142" s="11">
        <f>F142*G142</f>
        <v>0</v>
      </c>
    </row>
    <row r="143" spans="1:8" ht="12.75">
      <c r="A143" s="32" t="s">
        <v>172</v>
      </c>
      <c r="B143" s="33">
        <v>21</v>
      </c>
      <c r="C143" t="s">
        <v>171</v>
      </c>
      <c r="D143" t="s">
        <v>9</v>
      </c>
      <c r="E143" t="s">
        <v>146</v>
      </c>
      <c r="F143" s="35">
        <v>3.37</v>
      </c>
      <c r="G143" s="10"/>
      <c r="H143" s="11">
        <f>F143*G143</f>
        <v>0</v>
      </c>
    </row>
    <row r="144" spans="1:8" ht="12.75">
      <c r="A144" s="32" t="s">
        <v>173</v>
      </c>
      <c r="B144" s="33">
        <v>9</v>
      </c>
      <c r="C144" t="s">
        <v>168</v>
      </c>
      <c r="D144" t="s">
        <v>152</v>
      </c>
      <c r="E144" t="s">
        <v>146</v>
      </c>
      <c r="F144" s="35">
        <v>1.66</v>
      </c>
      <c r="G144" s="10"/>
      <c r="H144" s="11">
        <f>F144*G144</f>
        <v>0</v>
      </c>
    </row>
    <row r="145" spans="1:8" ht="12.75">
      <c r="A145" s="18" t="s">
        <v>174</v>
      </c>
      <c r="B145" s="30" t="s">
        <v>143</v>
      </c>
      <c r="C145" s="18"/>
      <c r="D145" s="18"/>
      <c r="E145" s="18"/>
      <c r="F145" s="18"/>
      <c r="G145" s="18"/>
      <c r="H145" s="19"/>
    </row>
    <row r="146" spans="1:8" ht="12.75">
      <c r="A146" s="32" t="s">
        <v>175</v>
      </c>
      <c r="B146" s="33"/>
      <c r="C146" t="s">
        <v>151</v>
      </c>
      <c r="D146" t="s">
        <v>176</v>
      </c>
      <c r="E146" t="s">
        <v>146</v>
      </c>
      <c r="F146" s="35">
        <v>2.84</v>
      </c>
      <c r="G146" s="10"/>
      <c r="H146" s="11">
        <f>F146*G146</f>
        <v>0</v>
      </c>
    </row>
    <row r="147" spans="1:8" ht="12.75">
      <c r="A147" s="32" t="s">
        <v>177</v>
      </c>
      <c r="B147" s="33">
        <v>2</v>
      </c>
      <c r="C147" t="s">
        <v>178</v>
      </c>
      <c r="D147" t="s">
        <v>176</v>
      </c>
      <c r="E147" t="s">
        <v>146</v>
      </c>
      <c r="F147" s="35">
        <v>6.07</v>
      </c>
      <c r="G147" s="10"/>
      <c r="H147" s="11">
        <f>F147*G147</f>
        <v>0</v>
      </c>
    </row>
    <row r="148" spans="1:8" ht="12.75">
      <c r="A148" s="32" t="s">
        <v>179</v>
      </c>
      <c r="B148" s="33">
        <v>3</v>
      </c>
      <c r="C148" t="s">
        <v>180</v>
      </c>
      <c r="D148" t="s">
        <v>152</v>
      </c>
      <c r="E148" t="s">
        <v>146</v>
      </c>
      <c r="F148" s="35">
        <v>5.5</v>
      </c>
      <c r="G148" s="10"/>
      <c r="H148" s="11">
        <f>F148*G148</f>
        <v>0</v>
      </c>
    </row>
    <row r="149" spans="1:8" ht="12.75">
      <c r="A149" s="32" t="s">
        <v>181</v>
      </c>
      <c r="B149" s="33">
        <v>1.8</v>
      </c>
      <c r="C149" t="s">
        <v>182</v>
      </c>
      <c r="D149" t="s">
        <v>9</v>
      </c>
      <c r="E149" t="s">
        <v>146</v>
      </c>
      <c r="F149" s="35">
        <v>19.49</v>
      </c>
      <c r="G149" s="10"/>
      <c r="H149" s="11">
        <f>F149*G149</f>
        <v>0</v>
      </c>
    </row>
    <row r="150" spans="1:8" ht="12.75">
      <c r="A150" s="32" t="s">
        <v>183</v>
      </c>
      <c r="B150" s="33"/>
      <c r="C150" t="s">
        <v>184</v>
      </c>
      <c r="D150" t="s">
        <v>152</v>
      </c>
      <c r="E150" t="s">
        <v>146</v>
      </c>
      <c r="F150" s="35">
        <v>8.44</v>
      </c>
      <c r="G150" s="10"/>
      <c r="H150" s="11">
        <f>F150*G150</f>
        <v>0</v>
      </c>
    </row>
    <row r="151" spans="1:8" ht="12.75">
      <c r="A151" s="32" t="s">
        <v>185</v>
      </c>
      <c r="B151" s="33">
        <v>0.2</v>
      </c>
      <c r="C151" t="s">
        <v>182</v>
      </c>
      <c r="D151" t="s">
        <v>9</v>
      </c>
      <c r="E151" t="s">
        <v>146</v>
      </c>
      <c r="F151" s="35">
        <v>3.66</v>
      </c>
      <c r="G151" s="10"/>
      <c r="H151" s="11">
        <f>F151*G151</f>
        <v>0</v>
      </c>
    </row>
    <row r="152" spans="1:8" ht="12.75">
      <c r="A152" s="32" t="s">
        <v>186</v>
      </c>
      <c r="B152" s="33"/>
      <c r="C152" t="s">
        <v>187</v>
      </c>
      <c r="D152" t="s">
        <v>113</v>
      </c>
      <c r="E152" t="s">
        <v>146</v>
      </c>
      <c r="F152" s="35">
        <v>1</v>
      </c>
      <c r="G152" s="10"/>
      <c r="H152" s="11">
        <f>F152*G152</f>
        <v>0</v>
      </c>
    </row>
    <row r="153" spans="1:8" ht="12.75">
      <c r="A153" s="32" t="s">
        <v>188</v>
      </c>
      <c r="B153" s="33">
        <v>0.8</v>
      </c>
      <c r="C153" t="s">
        <v>189</v>
      </c>
      <c r="D153" t="s">
        <v>113</v>
      </c>
      <c r="E153" t="s">
        <v>146</v>
      </c>
      <c r="F153" s="35">
        <v>25</v>
      </c>
      <c r="G153" s="10"/>
      <c r="H153" s="11">
        <f>F153*G153</f>
        <v>0</v>
      </c>
    </row>
    <row r="154" spans="1:8" ht="12.75">
      <c r="A154" s="32" t="s">
        <v>190</v>
      </c>
      <c r="B154" s="33">
        <v>1.6</v>
      </c>
      <c r="C154" t="s">
        <v>189</v>
      </c>
      <c r="D154" t="s">
        <v>113</v>
      </c>
      <c r="E154" t="s">
        <v>146</v>
      </c>
      <c r="F154" s="35">
        <v>20</v>
      </c>
      <c r="G154" s="10"/>
      <c r="H154" s="11">
        <f>F154*G154</f>
        <v>0</v>
      </c>
    </row>
    <row r="155" spans="1:8" ht="12.75">
      <c r="A155" s="32" t="s">
        <v>191</v>
      </c>
      <c r="B155" s="33">
        <v>0.5</v>
      </c>
      <c r="C155" t="s">
        <v>192</v>
      </c>
      <c r="D155" t="s">
        <v>9</v>
      </c>
      <c r="E155" t="s">
        <v>146</v>
      </c>
      <c r="F155" s="35">
        <v>19.99</v>
      </c>
      <c r="G155" s="10"/>
      <c r="H155" s="11">
        <f>F155*G155</f>
        <v>0</v>
      </c>
    </row>
    <row r="156" spans="1:8" ht="12.75">
      <c r="A156" s="32" t="s">
        <v>193</v>
      </c>
      <c r="B156" s="33">
        <v>2</v>
      </c>
      <c r="C156" t="s">
        <v>192</v>
      </c>
      <c r="D156" t="s">
        <v>9</v>
      </c>
      <c r="E156" t="s">
        <v>146</v>
      </c>
      <c r="F156" s="35">
        <v>6.85</v>
      </c>
      <c r="G156" s="10"/>
      <c r="H156" s="11">
        <f>F156*G156</f>
        <v>0</v>
      </c>
    </row>
    <row r="157" spans="1:8" ht="12.75">
      <c r="A157" s="18" t="s">
        <v>194</v>
      </c>
      <c r="B157" s="30" t="s">
        <v>143</v>
      </c>
      <c r="C157" s="18"/>
      <c r="D157" s="18"/>
      <c r="E157" s="18"/>
      <c r="F157" s="18"/>
      <c r="G157" s="18"/>
      <c r="H157" s="19"/>
    </row>
    <row r="158" spans="1:8" ht="12.75">
      <c r="A158" s="32" t="s">
        <v>195</v>
      </c>
      <c r="B158" s="33">
        <v>3</v>
      </c>
      <c r="C158" t="s">
        <v>187</v>
      </c>
      <c r="D158" t="s">
        <v>113</v>
      </c>
      <c r="E158" t="s">
        <v>123</v>
      </c>
      <c r="F158" s="35">
        <v>2.8</v>
      </c>
      <c r="G158" s="10"/>
      <c r="H158" s="11">
        <f>F158*G158</f>
        <v>0</v>
      </c>
    </row>
    <row r="159" spans="1:8" ht="12.75">
      <c r="A159" s="32" t="s">
        <v>196</v>
      </c>
      <c r="B159" s="33">
        <v>2</v>
      </c>
      <c r="C159" t="s">
        <v>197</v>
      </c>
      <c r="D159" t="s">
        <v>113</v>
      </c>
      <c r="E159" t="s">
        <v>123</v>
      </c>
      <c r="F159" s="35">
        <v>3.2</v>
      </c>
      <c r="G159" s="10"/>
      <c r="H159" s="11">
        <f>F159*G159</f>
        <v>0</v>
      </c>
    </row>
    <row r="160" spans="1:8" ht="12.75">
      <c r="A160" s="32" t="s">
        <v>198</v>
      </c>
      <c r="B160" s="33">
        <v>3</v>
      </c>
      <c r="C160" t="s">
        <v>192</v>
      </c>
      <c r="D160" t="s">
        <v>9</v>
      </c>
      <c r="E160" t="s">
        <v>123</v>
      </c>
      <c r="F160" s="35">
        <v>2.05</v>
      </c>
      <c r="G160" s="10"/>
      <c r="H160" s="11">
        <f>F160*G160</f>
        <v>0</v>
      </c>
    </row>
    <row r="161" spans="1:8" ht="12.75">
      <c r="A161" s="32" t="s">
        <v>199</v>
      </c>
      <c r="B161" s="33">
        <v>3</v>
      </c>
      <c r="C161" t="s">
        <v>192</v>
      </c>
      <c r="D161" t="s">
        <v>9</v>
      </c>
      <c r="E161" t="s">
        <v>123</v>
      </c>
      <c r="F161" s="35">
        <v>1.4</v>
      </c>
      <c r="G161" s="10"/>
      <c r="H161" s="11">
        <f>F161*G161</f>
        <v>0</v>
      </c>
    </row>
    <row r="162" spans="1:8" ht="12.75">
      <c r="A162" s="32" t="s">
        <v>200</v>
      </c>
      <c r="B162" s="33">
        <v>15</v>
      </c>
      <c r="C162" t="s">
        <v>201</v>
      </c>
      <c r="D162" t="s">
        <v>135</v>
      </c>
      <c r="E162" t="s">
        <v>123</v>
      </c>
      <c r="F162" s="35">
        <v>2.25</v>
      </c>
      <c r="G162" s="10"/>
      <c r="H162" s="11">
        <f>F162*G162</f>
        <v>0</v>
      </c>
    </row>
    <row r="163" spans="1:8" ht="12.75">
      <c r="A163" s="32" t="s">
        <v>202</v>
      </c>
      <c r="B163" s="33">
        <v>19</v>
      </c>
      <c r="C163" t="s">
        <v>201</v>
      </c>
      <c r="D163" t="s">
        <v>135</v>
      </c>
      <c r="E163" t="s">
        <v>123</v>
      </c>
      <c r="F163" s="35">
        <v>2.5</v>
      </c>
      <c r="G163" s="10"/>
      <c r="H163" s="11">
        <f>F163*G163</f>
        <v>0</v>
      </c>
    </row>
    <row r="164" spans="1:8" ht="12.75">
      <c r="A164" s="32" t="s">
        <v>203</v>
      </c>
      <c r="B164" s="33">
        <v>5</v>
      </c>
      <c r="C164" t="s">
        <v>201</v>
      </c>
      <c r="D164" t="s">
        <v>135</v>
      </c>
      <c r="E164" t="s">
        <v>123</v>
      </c>
      <c r="F164" s="35">
        <v>2.5</v>
      </c>
      <c r="G164" s="10"/>
      <c r="H164" s="11">
        <f>F164*G164</f>
        <v>0</v>
      </c>
    </row>
    <row r="165" spans="1:8" ht="12.75">
      <c r="A165" s="32" t="s">
        <v>204</v>
      </c>
      <c r="B165" s="33">
        <v>11</v>
      </c>
      <c r="C165" t="s">
        <v>201</v>
      </c>
      <c r="D165" t="s">
        <v>135</v>
      </c>
      <c r="E165" t="s">
        <v>123</v>
      </c>
      <c r="F165" s="35">
        <v>1</v>
      </c>
      <c r="G165" s="10"/>
      <c r="H165" s="11">
        <f>F165*G165</f>
        <v>0</v>
      </c>
    </row>
    <row r="166" spans="1:8" ht="12.75">
      <c r="A166" s="32" t="s">
        <v>205</v>
      </c>
      <c r="B166" s="33">
        <v>6</v>
      </c>
      <c r="C166" t="s">
        <v>206</v>
      </c>
      <c r="D166" t="s">
        <v>113</v>
      </c>
      <c r="E166" t="s">
        <v>123</v>
      </c>
      <c r="F166" s="35">
        <v>2</v>
      </c>
      <c r="G166" s="10"/>
      <c r="H166" s="11">
        <f>F166*G166</f>
        <v>0</v>
      </c>
    </row>
    <row r="167" spans="1:8" ht="12.75">
      <c r="A167" s="18" t="s">
        <v>207</v>
      </c>
      <c r="B167" s="30" t="s">
        <v>143</v>
      </c>
      <c r="C167" s="18"/>
      <c r="D167" s="18"/>
      <c r="E167" s="18"/>
      <c r="F167" s="18"/>
      <c r="G167" s="18"/>
      <c r="H167" s="19"/>
    </row>
    <row r="168" spans="1:8" ht="12.75">
      <c r="A168" s="32" t="s">
        <v>208</v>
      </c>
      <c r="B168" s="33">
        <v>7</v>
      </c>
      <c r="C168" t="s">
        <v>209</v>
      </c>
      <c r="D168" t="s">
        <v>9</v>
      </c>
      <c r="E168" t="s">
        <v>123</v>
      </c>
      <c r="F168" s="35">
        <v>4.71</v>
      </c>
      <c r="G168" s="10"/>
      <c r="H168" s="11">
        <f>F168*G168</f>
        <v>0</v>
      </c>
    </row>
    <row r="169" spans="1:8" ht="12.75">
      <c r="A169" s="32" t="s">
        <v>210</v>
      </c>
      <c r="B169" s="33">
        <v>7</v>
      </c>
      <c r="C169" t="s">
        <v>211</v>
      </c>
      <c r="D169" t="s">
        <v>9</v>
      </c>
      <c r="E169" t="s">
        <v>123</v>
      </c>
      <c r="F169" s="35">
        <v>0.6000000000000001</v>
      </c>
      <c r="G169" s="10"/>
      <c r="H169" s="11">
        <f>F169*G169</f>
        <v>0</v>
      </c>
    </row>
    <row r="170" spans="1:8" ht="12.75">
      <c r="A170" s="32" t="s">
        <v>212</v>
      </c>
      <c r="B170" s="33">
        <v>3</v>
      </c>
      <c r="C170" t="s">
        <v>213</v>
      </c>
      <c r="D170" t="s">
        <v>152</v>
      </c>
      <c r="E170" t="s">
        <v>123</v>
      </c>
      <c r="F170" s="35">
        <v>2.57</v>
      </c>
      <c r="G170" s="10"/>
      <c r="H170" s="11">
        <f>F170*G170</f>
        <v>0</v>
      </c>
    </row>
    <row r="171" spans="1:8" ht="12.75">
      <c r="A171" s="32" t="s">
        <v>214</v>
      </c>
      <c r="B171" s="33">
        <v>4</v>
      </c>
      <c r="C171" t="s">
        <v>215</v>
      </c>
      <c r="D171" t="s">
        <v>9</v>
      </c>
      <c r="E171" t="s">
        <v>123</v>
      </c>
      <c r="F171" s="35">
        <v>2.21</v>
      </c>
      <c r="G171" s="10"/>
      <c r="H171" s="11">
        <f>F171*G171</f>
        <v>0</v>
      </c>
    </row>
    <row r="172" spans="1:8" ht="12.75">
      <c r="A172" s="32" t="s">
        <v>216</v>
      </c>
      <c r="B172" s="33">
        <v>3</v>
      </c>
      <c r="C172" t="s">
        <v>217</v>
      </c>
      <c r="D172" t="s">
        <v>152</v>
      </c>
      <c r="E172" t="s">
        <v>123</v>
      </c>
      <c r="F172" s="35">
        <v>4.88</v>
      </c>
      <c r="G172" s="10"/>
      <c r="H172" s="11">
        <f>F172*G172</f>
        <v>0</v>
      </c>
    </row>
    <row r="173" spans="1:8" ht="12.75">
      <c r="A173" s="32" t="s">
        <v>218</v>
      </c>
      <c r="B173" s="33">
        <v>6</v>
      </c>
      <c r="C173" t="s">
        <v>168</v>
      </c>
      <c r="D173" t="s">
        <v>152</v>
      </c>
      <c r="E173" t="s">
        <v>123</v>
      </c>
      <c r="F173" s="35">
        <v>3.98</v>
      </c>
      <c r="G173" s="10"/>
      <c r="H173" s="11">
        <f>F173*G173</f>
        <v>0</v>
      </c>
    </row>
    <row r="174" spans="1:8" ht="12.75">
      <c r="A174" s="18" t="s">
        <v>219</v>
      </c>
      <c r="B174" s="30" t="s">
        <v>143</v>
      </c>
      <c r="C174" s="18"/>
      <c r="D174" s="18"/>
      <c r="E174" s="18"/>
      <c r="F174" s="18"/>
      <c r="G174" s="18"/>
      <c r="H174" s="19"/>
    </row>
    <row r="175" spans="1:8" ht="12.75">
      <c r="A175" s="32" t="s">
        <v>220</v>
      </c>
      <c r="B175" s="33">
        <v>12</v>
      </c>
      <c r="C175" t="s">
        <v>192</v>
      </c>
      <c r="D175" t="s">
        <v>9</v>
      </c>
      <c r="E175" t="s">
        <v>123</v>
      </c>
      <c r="F175" s="35">
        <v>2.15</v>
      </c>
      <c r="G175" s="10"/>
      <c r="H175" s="11">
        <f>F175*G175</f>
        <v>0</v>
      </c>
    </row>
    <row r="176" spans="1:8" ht="12.75">
      <c r="A176" s="32" t="s">
        <v>221</v>
      </c>
      <c r="B176" s="33">
        <v>24</v>
      </c>
      <c r="C176" t="s">
        <v>192</v>
      </c>
      <c r="D176" t="s">
        <v>9</v>
      </c>
      <c r="E176" t="s">
        <v>123</v>
      </c>
      <c r="F176" s="35">
        <v>0.68</v>
      </c>
      <c r="G176" s="10"/>
      <c r="H176" s="11">
        <f>F176*G176</f>
        <v>0</v>
      </c>
    </row>
    <row r="177" spans="1:8" ht="12.75">
      <c r="A177" s="32" t="s">
        <v>222</v>
      </c>
      <c r="B177" s="33">
        <v>6</v>
      </c>
      <c r="C177" t="s">
        <v>206</v>
      </c>
      <c r="D177" t="s">
        <v>113</v>
      </c>
      <c r="E177" t="s">
        <v>123</v>
      </c>
      <c r="F177" s="35">
        <v>1.6</v>
      </c>
      <c r="G177" s="10"/>
      <c r="H177" s="11">
        <f>F177*G177</f>
        <v>0</v>
      </c>
    </row>
    <row r="178" spans="1:8" ht="12.75">
      <c r="A178" s="18" t="s">
        <v>223</v>
      </c>
      <c r="B178" s="30" t="s">
        <v>143</v>
      </c>
      <c r="C178" s="18"/>
      <c r="D178" s="18"/>
      <c r="E178" s="18"/>
      <c r="F178" s="18"/>
      <c r="G178" s="18"/>
      <c r="H178" s="19"/>
    </row>
    <row r="179" spans="1:8" ht="12.75">
      <c r="A179" s="32" t="s">
        <v>224</v>
      </c>
      <c r="B179" s="33">
        <v>5</v>
      </c>
      <c r="C179" t="s">
        <v>121</v>
      </c>
      <c r="D179" t="s">
        <v>113</v>
      </c>
      <c r="E179" t="s">
        <v>225</v>
      </c>
      <c r="F179" s="35">
        <v>3</v>
      </c>
      <c r="G179" s="10"/>
      <c r="H179" s="11">
        <f>F179*G179</f>
        <v>0</v>
      </c>
    </row>
    <row r="180" spans="1:8" ht="12.75">
      <c r="A180" s="32" t="s">
        <v>226</v>
      </c>
      <c r="B180" s="33">
        <v>1</v>
      </c>
      <c r="C180" t="s">
        <v>227</v>
      </c>
      <c r="D180" t="s">
        <v>152</v>
      </c>
      <c r="E180" t="s">
        <v>123</v>
      </c>
      <c r="F180" s="35">
        <v>3.56</v>
      </c>
      <c r="G180" s="10"/>
      <c r="H180" s="11">
        <f>F180*G180</f>
        <v>0</v>
      </c>
    </row>
    <row r="181" spans="1:8" ht="12.75">
      <c r="A181" s="32" t="s">
        <v>228</v>
      </c>
      <c r="B181" s="33">
        <v>2</v>
      </c>
      <c r="C181" t="s">
        <v>229</v>
      </c>
      <c r="D181" t="s">
        <v>230</v>
      </c>
      <c r="E181" t="s">
        <v>123</v>
      </c>
      <c r="F181" s="35">
        <v>2.83</v>
      </c>
      <c r="G181" s="10"/>
      <c r="H181" s="11">
        <f>F181*G181</f>
        <v>0</v>
      </c>
    </row>
    <row r="182" spans="1:8" ht="12.75">
      <c r="A182" s="18" t="s">
        <v>231</v>
      </c>
      <c r="B182" s="30" t="s">
        <v>143</v>
      </c>
      <c r="C182" s="18"/>
      <c r="D182" s="18"/>
      <c r="E182" s="18"/>
      <c r="F182" s="18"/>
      <c r="G182" s="18"/>
      <c r="H182" s="19"/>
    </row>
    <row r="183" spans="1:8" ht="12.75">
      <c r="A183" s="32" t="s">
        <v>232</v>
      </c>
      <c r="B183" s="33">
        <v>1</v>
      </c>
      <c r="C183" t="s">
        <v>233</v>
      </c>
      <c r="D183" t="s">
        <v>234</v>
      </c>
      <c r="E183" t="s">
        <v>225</v>
      </c>
      <c r="F183" s="35">
        <v>15</v>
      </c>
      <c r="G183" s="10"/>
      <c r="H183" s="11">
        <f>F183*G183</f>
        <v>0</v>
      </c>
    </row>
    <row r="184" spans="1:8" ht="12.75">
      <c r="A184" s="32" t="s">
        <v>235</v>
      </c>
      <c r="B184" s="33">
        <v>1</v>
      </c>
      <c r="C184" t="s">
        <v>233</v>
      </c>
      <c r="D184" t="s">
        <v>234</v>
      </c>
      <c r="E184" t="s">
        <v>225</v>
      </c>
      <c r="F184" s="35">
        <v>15</v>
      </c>
      <c r="G184" s="10"/>
      <c r="H184" s="11">
        <f>F184*G184</f>
        <v>0</v>
      </c>
    </row>
    <row r="185" spans="1:8" ht="12.75">
      <c r="A185" s="18" t="s">
        <v>236</v>
      </c>
      <c r="B185" s="30" t="s">
        <v>143</v>
      </c>
      <c r="C185" s="18"/>
      <c r="D185" s="18"/>
      <c r="E185" s="18"/>
      <c r="F185" s="18"/>
      <c r="G185" s="18"/>
      <c r="H185" s="19"/>
    </row>
    <row r="186" spans="1:8" ht="12.75">
      <c r="A186" s="32" t="s">
        <v>237</v>
      </c>
      <c r="B186" s="33">
        <v>4</v>
      </c>
      <c r="C186" t="s">
        <v>187</v>
      </c>
      <c r="D186" t="s">
        <v>113</v>
      </c>
      <c r="E186" t="s">
        <v>123</v>
      </c>
      <c r="F186" s="35">
        <v>1.6</v>
      </c>
      <c r="G186" s="10"/>
      <c r="H186" s="11">
        <f>F186*G186</f>
        <v>0</v>
      </c>
    </row>
    <row r="187" spans="1:8" ht="12.75">
      <c r="A187" s="32" t="s">
        <v>238</v>
      </c>
      <c r="B187" s="33">
        <v>3</v>
      </c>
      <c r="C187" t="s">
        <v>239</v>
      </c>
      <c r="D187" t="s">
        <v>9</v>
      </c>
      <c r="E187" t="s">
        <v>123</v>
      </c>
      <c r="F187" s="35">
        <v>1.63</v>
      </c>
      <c r="G187" s="10"/>
      <c r="H187" s="11">
        <f>F187*G187</f>
        <v>0</v>
      </c>
    </row>
    <row r="188" spans="1:8" ht="12.75">
      <c r="A188" s="32" t="s">
        <v>240</v>
      </c>
      <c r="B188" s="33">
        <v>5</v>
      </c>
      <c r="C188" t="s">
        <v>239</v>
      </c>
      <c r="D188" t="s">
        <v>9</v>
      </c>
      <c r="E188" t="s">
        <v>123</v>
      </c>
      <c r="F188" s="35">
        <v>1.52</v>
      </c>
      <c r="G188" s="10"/>
      <c r="H188" s="11">
        <f>F188*G188</f>
        <v>0</v>
      </c>
    </row>
    <row r="189" spans="1:8" ht="12.75">
      <c r="A189" s="32" t="s">
        <v>241</v>
      </c>
      <c r="B189" s="33">
        <v>4</v>
      </c>
      <c r="C189" t="s">
        <v>242</v>
      </c>
      <c r="D189" t="s">
        <v>243</v>
      </c>
      <c r="E189" t="s">
        <v>123</v>
      </c>
      <c r="F189" s="35">
        <v>3.73</v>
      </c>
      <c r="G189" s="10"/>
      <c r="H189" s="11">
        <f>F189*G189</f>
        <v>0</v>
      </c>
    </row>
    <row r="190" spans="1:8" ht="12.75">
      <c r="A190" s="32" t="s">
        <v>244</v>
      </c>
      <c r="B190" s="33">
        <v>1</v>
      </c>
      <c r="C190" t="s">
        <v>239</v>
      </c>
      <c r="D190" t="s">
        <v>9</v>
      </c>
      <c r="E190" t="s">
        <v>123</v>
      </c>
      <c r="F190" s="35">
        <v>1.75</v>
      </c>
      <c r="G190" s="10"/>
      <c r="H190" s="11">
        <f>F190*G190</f>
        <v>0</v>
      </c>
    </row>
    <row r="191" spans="1:8" ht="12.75">
      <c r="A191" s="32" t="s">
        <v>245</v>
      </c>
      <c r="B191" s="33">
        <v>2</v>
      </c>
      <c r="C191" t="s">
        <v>168</v>
      </c>
      <c r="D191" t="s">
        <v>152</v>
      </c>
      <c r="E191" t="s">
        <v>123</v>
      </c>
      <c r="F191" s="35">
        <v>3.53</v>
      </c>
      <c r="G191" s="10"/>
      <c r="H191" s="11">
        <f>F191*G191</f>
        <v>0</v>
      </c>
    </row>
    <row r="192" spans="1:8" ht="12.75">
      <c r="A192" s="32" t="s">
        <v>246</v>
      </c>
      <c r="B192" s="33">
        <v>2</v>
      </c>
      <c r="C192" t="s">
        <v>215</v>
      </c>
      <c r="D192" t="s">
        <v>247</v>
      </c>
      <c r="E192" t="s">
        <v>123</v>
      </c>
      <c r="F192" s="35">
        <v>1.83</v>
      </c>
      <c r="G192" s="10"/>
      <c r="H192" s="11">
        <f>F192*G192</f>
        <v>0</v>
      </c>
    </row>
    <row r="193" spans="1:8" ht="12.75">
      <c r="A193" s="32" t="s">
        <v>248</v>
      </c>
      <c r="B193" s="33">
        <v>2</v>
      </c>
      <c r="C193" t="s">
        <v>215</v>
      </c>
      <c r="D193" t="s">
        <v>247</v>
      </c>
      <c r="E193" t="s">
        <v>123</v>
      </c>
      <c r="F193" s="35">
        <v>1.94</v>
      </c>
      <c r="G193" s="10"/>
      <c r="H193" s="11">
        <f>F193*G193</f>
        <v>0</v>
      </c>
    </row>
    <row r="194" spans="1:8" ht="12.75">
      <c r="A194" s="32" t="s">
        <v>249</v>
      </c>
      <c r="B194" s="33">
        <v>4</v>
      </c>
      <c r="C194" t="s">
        <v>215</v>
      </c>
      <c r="D194" t="s">
        <v>247</v>
      </c>
      <c r="E194" t="s">
        <v>123</v>
      </c>
      <c r="F194" s="35">
        <v>1.83</v>
      </c>
      <c r="G194" s="10"/>
      <c r="H194" s="11">
        <f>F194*G194</f>
        <v>0</v>
      </c>
    </row>
    <row r="195" spans="1:8" ht="12.75">
      <c r="A195" s="32" t="s">
        <v>250</v>
      </c>
      <c r="B195" s="33">
        <v>4</v>
      </c>
      <c r="C195" t="s">
        <v>215</v>
      </c>
      <c r="D195" t="s">
        <v>247</v>
      </c>
      <c r="E195" t="s">
        <v>123</v>
      </c>
      <c r="F195" s="35">
        <v>2.41</v>
      </c>
      <c r="G195" s="10"/>
      <c r="H195" s="11">
        <f>F195*G195</f>
        <v>0</v>
      </c>
    </row>
    <row r="196" spans="1:8" ht="12.75">
      <c r="A196" s="32" t="s">
        <v>251</v>
      </c>
      <c r="B196" s="33">
        <v>5</v>
      </c>
      <c r="C196" t="s">
        <v>233</v>
      </c>
      <c r="D196" t="s">
        <v>113</v>
      </c>
      <c r="E196" t="s">
        <v>123</v>
      </c>
      <c r="F196" s="35">
        <v>2.5</v>
      </c>
      <c r="G196" s="10"/>
      <c r="H196" s="11">
        <f>F196*G196</f>
        <v>0</v>
      </c>
    </row>
    <row r="197" spans="1:8" ht="12.75">
      <c r="A197" s="32" t="s">
        <v>252</v>
      </c>
      <c r="B197" s="33">
        <v>3</v>
      </c>
      <c r="C197" t="s">
        <v>187</v>
      </c>
      <c r="D197" t="s">
        <v>113</v>
      </c>
      <c r="E197" t="s">
        <v>123</v>
      </c>
      <c r="F197" s="35">
        <v>2</v>
      </c>
      <c r="G197" s="10"/>
      <c r="H197" s="11">
        <f>F197*G197</f>
        <v>0</v>
      </c>
    </row>
    <row r="198" spans="1:8" ht="12.75">
      <c r="A198" s="32" t="s">
        <v>253</v>
      </c>
      <c r="B198" s="33">
        <v>6</v>
      </c>
      <c r="C198" t="s">
        <v>233</v>
      </c>
      <c r="D198" t="s">
        <v>113</v>
      </c>
      <c r="E198" t="s">
        <v>123</v>
      </c>
      <c r="F198" s="35">
        <v>2.5</v>
      </c>
      <c r="G198" s="10"/>
      <c r="H198" s="11">
        <f>F198*G198</f>
        <v>0</v>
      </c>
    </row>
    <row r="199" spans="1:8" ht="12.75">
      <c r="A199" s="32" t="s">
        <v>254</v>
      </c>
      <c r="B199" s="33">
        <v>2</v>
      </c>
      <c r="C199" t="s">
        <v>233</v>
      </c>
      <c r="D199" t="s">
        <v>113</v>
      </c>
      <c r="E199" t="s">
        <v>123</v>
      </c>
      <c r="F199" s="35">
        <v>2.5</v>
      </c>
      <c r="G199" s="10"/>
      <c r="H199" s="11">
        <f>F199*G199</f>
        <v>0</v>
      </c>
    </row>
    <row r="200" spans="1:8" ht="12.75">
      <c r="A200" s="32" t="s">
        <v>255</v>
      </c>
      <c r="B200" s="33">
        <v>6</v>
      </c>
      <c r="C200" t="s">
        <v>187</v>
      </c>
      <c r="D200" t="s">
        <v>113</v>
      </c>
      <c r="E200" t="s">
        <v>123</v>
      </c>
      <c r="F200" s="35">
        <v>2</v>
      </c>
      <c r="G200" s="10"/>
      <c r="H200" s="11">
        <f>F200*G200</f>
        <v>0</v>
      </c>
    </row>
    <row r="201" spans="1:8" ht="12.75">
      <c r="A201" s="32" t="s">
        <v>256</v>
      </c>
      <c r="B201" s="33">
        <v>23</v>
      </c>
      <c r="C201" t="s">
        <v>233</v>
      </c>
      <c r="D201" t="s">
        <v>113</v>
      </c>
      <c r="E201" t="s">
        <v>123</v>
      </c>
      <c r="F201" s="35">
        <v>2</v>
      </c>
      <c r="G201" s="10"/>
      <c r="H201" s="11">
        <f>F201*G201</f>
        <v>0</v>
      </c>
    </row>
    <row r="202" spans="1:8" ht="12.75">
      <c r="A202" s="18" t="s">
        <v>257</v>
      </c>
      <c r="B202" s="30" t="s">
        <v>143</v>
      </c>
      <c r="C202" s="18"/>
      <c r="D202" s="18"/>
      <c r="E202" s="18"/>
      <c r="F202" s="18"/>
      <c r="G202" s="18"/>
      <c r="H202" s="19"/>
    </row>
    <row r="203" spans="1:8" ht="12.75">
      <c r="A203" s="32" t="s">
        <v>258</v>
      </c>
      <c r="B203" s="33">
        <v>2</v>
      </c>
      <c r="C203" t="s">
        <v>259</v>
      </c>
      <c r="D203" t="s">
        <v>113</v>
      </c>
      <c r="E203" t="s">
        <v>123</v>
      </c>
      <c r="F203" s="35">
        <v>4</v>
      </c>
      <c r="G203" s="10"/>
      <c r="H203" s="11">
        <f>F203*G203</f>
        <v>0</v>
      </c>
    </row>
    <row r="204" spans="1:8" ht="12.75">
      <c r="A204" s="32" t="s">
        <v>260</v>
      </c>
      <c r="B204" s="33">
        <v>2</v>
      </c>
      <c r="C204" t="s">
        <v>259</v>
      </c>
      <c r="D204" t="s">
        <v>113</v>
      </c>
      <c r="E204" t="s">
        <v>123</v>
      </c>
      <c r="F204" s="35">
        <v>5</v>
      </c>
      <c r="G204" s="10"/>
      <c r="H204" s="11">
        <f>F204*G204</f>
        <v>0</v>
      </c>
    </row>
    <row r="205" spans="1:8" ht="12.75">
      <c r="A205" s="32" t="s">
        <v>261</v>
      </c>
      <c r="B205" s="33">
        <v>11</v>
      </c>
      <c r="C205" t="s">
        <v>262</v>
      </c>
      <c r="D205" t="s">
        <v>113</v>
      </c>
      <c r="E205" t="s">
        <v>123</v>
      </c>
      <c r="F205" s="35">
        <v>4</v>
      </c>
      <c r="G205" s="10"/>
      <c r="H205" s="11">
        <f>F205*G205</f>
        <v>0</v>
      </c>
    </row>
    <row r="206" spans="1:8" ht="12.75">
      <c r="A206" s="32" t="s">
        <v>263</v>
      </c>
      <c r="B206" s="33">
        <v>10</v>
      </c>
      <c r="C206" t="s">
        <v>187</v>
      </c>
      <c r="D206" t="s">
        <v>113</v>
      </c>
      <c r="E206" t="s">
        <v>123</v>
      </c>
      <c r="F206" s="35">
        <v>3</v>
      </c>
      <c r="G206" s="10"/>
      <c r="H206" s="11">
        <f>F206*G206</f>
        <v>0</v>
      </c>
    </row>
    <row r="207" spans="1:8" ht="12.75">
      <c r="A207" s="32" t="s">
        <v>264</v>
      </c>
      <c r="B207" s="33">
        <v>11</v>
      </c>
      <c r="C207" t="s">
        <v>187</v>
      </c>
      <c r="D207" t="s">
        <v>113</v>
      </c>
      <c r="E207" t="s">
        <v>123</v>
      </c>
      <c r="F207" s="35">
        <v>5</v>
      </c>
      <c r="G207" s="10"/>
      <c r="H207" s="11">
        <f>F207*G207</f>
        <v>0</v>
      </c>
    </row>
    <row r="208" spans="1:8" ht="12.75">
      <c r="A208" s="32" t="s">
        <v>265</v>
      </c>
      <c r="B208" s="33">
        <v>5</v>
      </c>
      <c r="C208" t="s">
        <v>266</v>
      </c>
      <c r="D208" t="s">
        <v>267</v>
      </c>
      <c r="E208" t="s">
        <v>123</v>
      </c>
      <c r="F208" s="35">
        <v>8.05</v>
      </c>
      <c r="G208" s="10"/>
      <c r="H208" s="11">
        <f>F208*G208</f>
        <v>0</v>
      </c>
    </row>
    <row r="209" spans="1:8" ht="12.75">
      <c r="A209" s="32" t="s">
        <v>268</v>
      </c>
      <c r="B209" s="33">
        <v>8</v>
      </c>
      <c r="C209" t="s">
        <v>269</v>
      </c>
      <c r="D209" t="s">
        <v>113</v>
      </c>
      <c r="E209" t="s">
        <v>123</v>
      </c>
      <c r="F209" s="35">
        <v>2.5</v>
      </c>
      <c r="G209" s="10"/>
      <c r="H209" s="11">
        <f>F209*G209</f>
        <v>0</v>
      </c>
    </row>
    <row r="210" spans="1:8" ht="12.75">
      <c r="A210" s="32" t="s">
        <v>270</v>
      </c>
      <c r="B210" s="33">
        <v>1</v>
      </c>
      <c r="C210" t="s">
        <v>271</v>
      </c>
      <c r="D210" t="s">
        <v>113</v>
      </c>
      <c r="E210" t="s">
        <v>123</v>
      </c>
      <c r="F210" s="35">
        <v>7</v>
      </c>
      <c r="G210" s="10"/>
      <c r="H210" s="11">
        <f>F210*G210</f>
        <v>0</v>
      </c>
    </row>
    <row r="211" spans="1:8" ht="12.75">
      <c r="A211" s="32" t="s">
        <v>272</v>
      </c>
      <c r="B211" s="33">
        <v>2</v>
      </c>
      <c r="C211" t="s">
        <v>233</v>
      </c>
      <c r="D211" t="s">
        <v>113</v>
      </c>
      <c r="E211" t="s">
        <v>123</v>
      </c>
      <c r="F211" s="35">
        <v>5</v>
      </c>
      <c r="G211" s="10"/>
      <c r="H211" s="11">
        <f>F211*G211</f>
        <v>0</v>
      </c>
    </row>
    <row r="212" spans="1:8" ht="12.75">
      <c r="A212" s="32" t="s">
        <v>273</v>
      </c>
      <c r="B212" s="33">
        <v>1</v>
      </c>
      <c r="C212" t="s">
        <v>233</v>
      </c>
      <c r="D212" t="s">
        <v>113</v>
      </c>
      <c r="E212" t="s">
        <v>123</v>
      </c>
      <c r="F212" s="35">
        <v>3</v>
      </c>
      <c r="G212" s="10"/>
      <c r="H212" s="11">
        <f>F212*G212</f>
        <v>0</v>
      </c>
    </row>
    <row r="213" spans="1:8" ht="12.75">
      <c r="A213" s="32" t="s">
        <v>274</v>
      </c>
      <c r="B213" s="33">
        <v>2</v>
      </c>
      <c r="C213" t="s">
        <v>233</v>
      </c>
      <c r="D213" t="s">
        <v>113</v>
      </c>
      <c r="E213" t="s">
        <v>123</v>
      </c>
      <c r="F213" s="35">
        <v>5</v>
      </c>
      <c r="G213" s="10"/>
      <c r="H213" s="11">
        <f>F213*G213</f>
        <v>0</v>
      </c>
    </row>
    <row r="214" spans="1:8" ht="12.75">
      <c r="A214" s="32" t="s">
        <v>275</v>
      </c>
      <c r="B214" s="33">
        <v>2</v>
      </c>
      <c r="C214" t="s">
        <v>233</v>
      </c>
      <c r="D214" t="s">
        <v>113</v>
      </c>
      <c r="E214" t="s">
        <v>123</v>
      </c>
      <c r="F214" s="35">
        <v>3</v>
      </c>
      <c r="G214" s="10"/>
      <c r="H214" s="11">
        <f>F214*G214</f>
        <v>0</v>
      </c>
    </row>
    <row r="215" spans="1:8" ht="12.75">
      <c r="A215" s="32" t="s">
        <v>276</v>
      </c>
      <c r="B215" s="33">
        <v>2</v>
      </c>
      <c r="C215" t="s">
        <v>233</v>
      </c>
      <c r="D215" t="s">
        <v>113</v>
      </c>
      <c r="E215" t="s">
        <v>123</v>
      </c>
      <c r="F215" s="35">
        <v>5</v>
      </c>
      <c r="G215" s="10"/>
      <c r="H215" s="11">
        <f>F215*G215</f>
        <v>0</v>
      </c>
    </row>
    <row r="216" spans="1:8" ht="12.75">
      <c r="A216" s="32" t="s">
        <v>277</v>
      </c>
      <c r="B216" s="33">
        <v>2</v>
      </c>
      <c r="C216" t="s">
        <v>233</v>
      </c>
      <c r="D216" t="s">
        <v>113</v>
      </c>
      <c r="E216" t="s">
        <v>123</v>
      </c>
      <c r="F216" s="35">
        <v>3</v>
      </c>
      <c r="G216" s="10"/>
      <c r="H216" s="11">
        <f>F216*G216</f>
        <v>0</v>
      </c>
    </row>
    <row r="217" spans="1:8" ht="12.75">
      <c r="A217" s="32" t="s">
        <v>278</v>
      </c>
      <c r="B217" s="33">
        <v>1</v>
      </c>
      <c r="D217" t="s">
        <v>113</v>
      </c>
      <c r="E217" t="s">
        <v>123</v>
      </c>
      <c r="F217" s="35">
        <v>2.2</v>
      </c>
      <c r="G217" s="10"/>
      <c r="H217" s="11">
        <f>F217*G217</f>
        <v>0</v>
      </c>
    </row>
    <row r="218" spans="1:8" ht="12.75">
      <c r="A218" s="18" t="s">
        <v>279</v>
      </c>
      <c r="B218" s="30" t="s">
        <v>143</v>
      </c>
      <c r="C218" s="18"/>
      <c r="D218" s="18"/>
      <c r="E218" s="18" t="s">
        <v>123</v>
      </c>
      <c r="F218" s="18"/>
      <c r="G218" s="18"/>
      <c r="H218" s="19"/>
    </row>
    <row r="219" spans="1:8" ht="12.75">
      <c r="A219" s="32" t="s">
        <v>280</v>
      </c>
      <c r="B219" s="33">
        <v>4</v>
      </c>
      <c r="C219" t="s">
        <v>168</v>
      </c>
      <c r="D219" t="s">
        <v>243</v>
      </c>
      <c r="E219" t="s">
        <v>123</v>
      </c>
      <c r="F219" s="35">
        <v>3.61</v>
      </c>
      <c r="G219" s="10"/>
      <c r="H219" s="11">
        <f>F219*G219</f>
        <v>0</v>
      </c>
    </row>
    <row r="220" spans="1:8" ht="12.75">
      <c r="A220" s="32" t="s">
        <v>281</v>
      </c>
      <c r="B220" s="33">
        <v>4</v>
      </c>
      <c r="C220" t="s">
        <v>168</v>
      </c>
      <c r="D220" t="s">
        <v>152</v>
      </c>
      <c r="E220" t="s">
        <v>123</v>
      </c>
      <c r="F220" s="35">
        <v>4.39</v>
      </c>
      <c r="G220" s="10"/>
      <c r="H220" s="11">
        <f>F220*G220</f>
        <v>0</v>
      </c>
    </row>
    <row r="221" spans="1:8" ht="12.75">
      <c r="A221" s="32" t="s">
        <v>282</v>
      </c>
      <c r="B221" s="33">
        <v>4</v>
      </c>
      <c r="C221" t="s">
        <v>187</v>
      </c>
      <c r="D221" t="s">
        <v>283</v>
      </c>
      <c r="E221" t="s">
        <v>123</v>
      </c>
      <c r="F221" s="35">
        <v>1</v>
      </c>
      <c r="G221" s="10"/>
      <c r="H221" s="11">
        <f>F221*G221</f>
        <v>0</v>
      </c>
    </row>
    <row r="222" spans="1:8" ht="12.75">
      <c r="A222" s="32" t="s">
        <v>284</v>
      </c>
      <c r="B222" s="33" t="s">
        <v>285</v>
      </c>
      <c r="C222" t="s">
        <v>215</v>
      </c>
      <c r="D222" t="s">
        <v>243</v>
      </c>
      <c r="E222" t="s">
        <v>286</v>
      </c>
      <c r="F222" s="35">
        <v>4.41</v>
      </c>
      <c r="G222" s="10"/>
      <c r="H222" s="11">
        <f>F222*G222</f>
        <v>0</v>
      </c>
    </row>
    <row r="223" spans="1:8" ht="12.75">
      <c r="A223" s="32" t="s">
        <v>287</v>
      </c>
      <c r="B223" s="33">
        <v>15</v>
      </c>
      <c r="C223" t="s">
        <v>134</v>
      </c>
      <c r="D223" t="s">
        <v>234</v>
      </c>
      <c r="E223" t="s">
        <v>123</v>
      </c>
      <c r="F223" s="35">
        <v>1</v>
      </c>
      <c r="G223" s="10"/>
      <c r="H223" s="11">
        <f>F223*G223</f>
        <v>0</v>
      </c>
    </row>
    <row r="226" spans="6:8" ht="12.75">
      <c r="F226" t="s">
        <v>288</v>
      </c>
      <c r="H226" s="36">
        <f>SUM(H3:H223)</f>
        <v>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Ketzal</dc:creator>
  <cp:keywords/>
  <dc:description/>
  <cp:lastModifiedBy/>
  <cp:lastPrinted>2012-02-22T15:05:15Z</cp:lastPrinted>
  <dcterms:created xsi:type="dcterms:W3CDTF">2012-02-20T17:54:10Z</dcterms:created>
  <dcterms:modified xsi:type="dcterms:W3CDTF">2012-09-16T14:10:12Z</dcterms:modified>
  <cp:category/>
  <cp:version/>
  <cp:contentType/>
  <cp:contentStatus/>
  <cp:revision>20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-1852781183</vt:i4>
  </property>
  <property fmtid="{D5CDD505-2E9C-101B-9397-08002B2CF9AE}" pid="3" name="_AuthorEmail">
    <vt:lpwstr>angels.paneque@catalunyacaixa.com</vt:lpwstr>
  </property>
  <property fmtid="{D5CDD505-2E9C-101B-9397-08002B2CF9AE}" pid="4" name="_AuthorEmailDisplayName">
    <vt:lpwstr>ANGELS PANEQUE PEREZ</vt:lpwstr>
  </property>
  <property fmtid="{D5CDD505-2E9C-101B-9397-08002B2CF9AE}" pid="5" name="_EmailSubject">
    <vt:lpwstr>Comanda</vt:lpwstr>
  </property>
</Properties>
</file>