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<sst xmlns="http://schemas.openxmlformats.org/spreadsheetml/2006/main" count="13" uniqueCount="13">
  <si>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QWIDS</t>
  </si>
  <si>
    <t>Query Wizard for</t>
  </si>
  <si>
    <t>International Development Statistics</t>
  </si>
  <si>
    <t>Donor(s)</t>
  </si>
  <si>
    <t>All Donors, Total</t>
  </si>
  <si>
    <t>DAC Countries</t>
  </si>
  <si>
    <t>Time Period</t>
  </si>
  <si>
    <t>2005    </t>
  </si>
  <si>
    <t>2008    </t>
  </si>
  <si>
    <t>These data are an excerpt from DAC1 Official and Private Flows     Click here to see all datasets.</t>
  </si>
  <si>
    <t>© OECD. All rights reserved. Terms &amp; Conditions | Privacy Policy</t>
  </si>
  <si>
    <t>Total</t>
  </si>
  <si>
    <t>Cumulative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</si>
</sst>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0" borderId="0" applyNumberFormat="0" applyFill="0" applyBorder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5" fillId="0" borderId="8" applyNumberFormat="0" applyFill="0" applyAlignment="0" applyProtection="0"/>
    <xf numFmtId="0" fontId="36" fillId="0" borderId="9" applyNumberFormat="0" applyFill="0" applyAlignment="0" applyProtection="0"/>
  </cellStyleXfs>
  <cellXfs count="3">
    <xf numFmtId="0" fontId="0" fillId="0" borderId="0" xfId="0" applyFont="1" applyAlignment="1">
      <alignment/>
    </xf>
    <xf numFmtId="0" fontId="37" fillId="0" borderId="0" xfId="0" applyFont="1" applyAlignment="1">
      <alignment wrapText="1"/>
    </xf>
    <xf numFmtId="0" fontId="27" fillId="0" borderId="0" xfId="45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Relationship Id="rId2" Type="http://schemas.openxmlformats.org/officeDocument/2006/relationships/hyperlink" Target="http://www.oecd.org/" TargetMode="External" /><Relationship Id="rId3" Type="http://schemas.openxmlformats.org/officeDocument/2006/relationships/hyperlink" Target="http://www.oecd.org/" TargetMode="External" /><Relationship Id="rId4" Type="http://schemas.openxmlformats.org/officeDocument/2006/relationships/image" Target="../media/image19.png" /><Relationship Id="rId5" Type="http://schemas.openxmlformats.org/officeDocument/2006/relationships/image" Target="../media/image20.png" /><Relationship Id="rId6" Type="http://schemas.openxmlformats.org/officeDocument/2006/relationships/image" Target="../media/image21.emf" /><Relationship Id="rId7" Type="http://schemas.openxmlformats.org/officeDocument/2006/relationships/image" Target="../media/image22.emf" /><Relationship Id="rId8" Type="http://schemas.openxmlformats.org/officeDocument/2006/relationships/image" Target="../media/image10.emf" /><Relationship Id="rId9" Type="http://schemas.openxmlformats.org/officeDocument/2006/relationships/image" Target="../media/image1.emf" /><Relationship Id="rId10" Type="http://schemas.openxmlformats.org/officeDocument/2006/relationships/image" Target="../media/image18.emf" /><Relationship Id="rId11" Type="http://schemas.openxmlformats.org/officeDocument/2006/relationships/image" Target="../media/image4.emf" /><Relationship Id="rId12" Type="http://schemas.openxmlformats.org/officeDocument/2006/relationships/image" Target="../media/image2.emf" /><Relationship Id="rId13" Type="http://schemas.openxmlformats.org/officeDocument/2006/relationships/image" Target="../media/image5.emf" /><Relationship Id="rId14" Type="http://schemas.openxmlformats.org/officeDocument/2006/relationships/image" Target="../media/image3.emf" /><Relationship Id="rId15" Type="http://schemas.openxmlformats.org/officeDocument/2006/relationships/image" Target="../media/image6.emf" /><Relationship Id="rId16" Type="http://schemas.openxmlformats.org/officeDocument/2006/relationships/image" Target="../media/image7.emf" /><Relationship Id="rId17" Type="http://schemas.openxmlformats.org/officeDocument/2006/relationships/image" Target="../media/image11.emf" /><Relationship Id="rId18" Type="http://schemas.openxmlformats.org/officeDocument/2006/relationships/image" Target="../media/image12.emf" /><Relationship Id="rId19" Type="http://schemas.openxmlformats.org/officeDocument/2006/relationships/image" Target="../media/image13.emf" /><Relationship Id="rId20" Type="http://schemas.openxmlformats.org/officeDocument/2006/relationships/image" Target="../media/image14.emf" /><Relationship Id="rId21" Type="http://schemas.openxmlformats.org/officeDocument/2006/relationships/image" Target="../media/image15.emf" /><Relationship Id="rId22" Type="http://schemas.openxmlformats.org/officeDocument/2006/relationships/image" Target="../media/image16.emf" /><Relationship Id="rId23" Type="http://schemas.openxmlformats.org/officeDocument/2006/relationships/image" Target="../media/image8.emf" /><Relationship Id="rId24" Type="http://schemas.openxmlformats.org/officeDocument/2006/relationships/image" Target="../media/image1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1057275</xdr:colOff>
      <xdr:row>4</xdr:row>
      <xdr:rowOff>28575</xdr:rowOff>
    </xdr:to>
    <xdr:pic>
      <xdr:nvPicPr>
        <xdr:cNvPr id="1" name="Picture 1" descr="Organisation for Economic Co-operation and Development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955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2" name="Picture 12" descr="http://stats.oecd.org/qwids/images/s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762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3" name="Picture 13" descr="http://stats.oecd.org/qwids/images/s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762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4</xdr:row>
      <xdr:rowOff>0</xdr:rowOff>
    </xdr:from>
    <xdr:to>
      <xdr:col>1</xdr:col>
      <xdr:colOff>19050</xdr:colOff>
      <xdr:row>4</xdr:row>
      <xdr:rowOff>9525</xdr:rowOff>
    </xdr:to>
    <xdr:pic>
      <xdr:nvPicPr>
        <xdr:cNvPr id="4" name="ext-gen185" descr="http://stats.oecd.org/qwids/js/ext/resources/images/default/s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47750" y="762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5" name="Picture 17" descr="http://stats.oecd.org/qwids/images/s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762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6" name="Picture 18" descr="http://stats.oecd.org/qwids/images/s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762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4</xdr:row>
      <xdr:rowOff>0</xdr:rowOff>
    </xdr:from>
    <xdr:to>
      <xdr:col>1</xdr:col>
      <xdr:colOff>19050</xdr:colOff>
      <xdr:row>4</xdr:row>
      <xdr:rowOff>9525</xdr:rowOff>
    </xdr:to>
    <xdr:pic>
      <xdr:nvPicPr>
        <xdr:cNvPr id="7" name="ext-gen247" descr="http://stats.oecd.org/qwids/js/ext/resources/images/default/s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47750" y="762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8" name="Picture 29" descr="http://stats.oecd.org/qwids/images/s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762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9" name="Picture 30" descr="http://stats.oecd.org/qwids/images/s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762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10" name="Picture 32" descr="http://stats.oecd.org/qwids/images/s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762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4</xdr:row>
      <xdr:rowOff>0</xdr:rowOff>
    </xdr:from>
    <xdr:to>
      <xdr:col>1</xdr:col>
      <xdr:colOff>19050</xdr:colOff>
      <xdr:row>4</xdr:row>
      <xdr:rowOff>9525</xdr:rowOff>
    </xdr:to>
    <xdr:pic>
      <xdr:nvPicPr>
        <xdr:cNvPr id="11" name="ext-gen386" descr="http://stats.oecd.org/qwids/js/ext/resources/images/default/s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47750" y="762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4</xdr:row>
      <xdr:rowOff>0</xdr:rowOff>
    </xdr:from>
    <xdr:to>
      <xdr:col>1</xdr:col>
      <xdr:colOff>19050</xdr:colOff>
      <xdr:row>4</xdr:row>
      <xdr:rowOff>9525</xdr:rowOff>
    </xdr:to>
    <xdr:pic>
      <xdr:nvPicPr>
        <xdr:cNvPr id="12" name="ext-gen414" descr="http://stats.oecd.org/qwids/js/ext/resources/images/default/s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47750" y="762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13" name="Picture 37" descr="http://stats.oecd.org/qwids/images/s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762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14" name="Picture 39" descr="http://stats.oecd.org/qwids/images/s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762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15" name="Picture 40" descr="http://stats.oecd.org/qwids/js/ext/resources/images/default/s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762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4</xdr:row>
      <xdr:rowOff>0</xdr:rowOff>
    </xdr:from>
    <xdr:to>
      <xdr:col>0</xdr:col>
      <xdr:colOff>28575</xdr:colOff>
      <xdr:row>4</xdr:row>
      <xdr:rowOff>9525</xdr:rowOff>
    </xdr:to>
    <xdr:pic>
      <xdr:nvPicPr>
        <xdr:cNvPr id="16" name="Picture 41" descr="http://stats.oecd.org/qwids/js/ext/resources/images/default/s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050" y="762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17" name="Picture 43" descr="http://stats.oecd.org/qwids/js/ext/resources/images/default/s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762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4</xdr:row>
      <xdr:rowOff>0</xdr:rowOff>
    </xdr:from>
    <xdr:to>
      <xdr:col>0</xdr:col>
      <xdr:colOff>28575</xdr:colOff>
      <xdr:row>4</xdr:row>
      <xdr:rowOff>9525</xdr:rowOff>
    </xdr:to>
    <xdr:pic>
      <xdr:nvPicPr>
        <xdr:cNvPr id="18" name="Picture 44" descr="http://stats.oecd.org/qwids/js/ext/resources/images/default/s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050" y="762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4</xdr:row>
      <xdr:rowOff>0</xdr:rowOff>
    </xdr:from>
    <xdr:to>
      <xdr:col>0</xdr:col>
      <xdr:colOff>47625</xdr:colOff>
      <xdr:row>4</xdr:row>
      <xdr:rowOff>9525</xdr:rowOff>
    </xdr:to>
    <xdr:pic>
      <xdr:nvPicPr>
        <xdr:cNvPr id="19" name="Picture 45" descr="http://stats.oecd.org/qwids/js/ext/resources/images/default/s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8100" y="762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20" name="Picture 47" descr="http://stats.oecd.org/qwids/js/ext/resources/images/default/s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762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4</xdr:row>
      <xdr:rowOff>0</xdr:rowOff>
    </xdr:from>
    <xdr:to>
      <xdr:col>0</xdr:col>
      <xdr:colOff>28575</xdr:colOff>
      <xdr:row>4</xdr:row>
      <xdr:rowOff>9525</xdr:rowOff>
    </xdr:to>
    <xdr:pic>
      <xdr:nvPicPr>
        <xdr:cNvPr id="21" name="Picture 48" descr="http://stats.oecd.org/qwids/js/ext/resources/images/default/s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050" y="762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4</xdr:row>
      <xdr:rowOff>0</xdr:rowOff>
    </xdr:from>
    <xdr:to>
      <xdr:col>0</xdr:col>
      <xdr:colOff>47625</xdr:colOff>
      <xdr:row>4</xdr:row>
      <xdr:rowOff>9525</xdr:rowOff>
    </xdr:to>
    <xdr:pic>
      <xdr:nvPicPr>
        <xdr:cNvPr id="22" name="Picture 49" descr="http://stats.oecd.org/qwids/js/ext/resources/images/default/s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8100" y="762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23" name="Picture 51" descr="http://stats.oecd.org/qwids/js/ext/resources/images/default/s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762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4</xdr:row>
      <xdr:rowOff>0</xdr:rowOff>
    </xdr:from>
    <xdr:to>
      <xdr:col>0</xdr:col>
      <xdr:colOff>28575</xdr:colOff>
      <xdr:row>4</xdr:row>
      <xdr:rowOff>9525</xdr:rowOff>
    </xdr:to>
    <xdr:pic>
      <xdr:nvPicPr>
        <xdr:cNvPr id="24" name="Picture 52" descr="http://stats.oecd.org/qwids/js/ext/resources/images/default/s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050" y="762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4</xdr:row>
      <xdr:rowOff>0</xdr:rowOff>
    </xdr:from>
    <xdr:to>
      <xdr:col>0</xdr:col>
      <xdr:colOff>47625</xdr:colOff>
      <xdr:row>4</xdr:row>
      <xdr:rowOff>9525</xdr:rowOff>
    </xdr:to>
    <xdr:pic>
      <xdr:nvPicPr>
        <xdr:cNvPr id="25" name="Picture 53" descr="http://stats.oecd.org/qwids/js/ext/resources/images/default/s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8100" y="762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26" name="Picture 55" descr="http://stats.oecd.org/qwids/js/ext/resources/images/default/s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762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4</xdr:row>
      <xdr:rowOff>0</xdr:rowOff>
    </xdr:from>
    <xdr:to>
      <xdr:col>0</xdr:col>
      <xdr:colOff>28575</xdr:colOff>
      <xdr:row>4</xdr:row>
      <xdr:rowOff>9525</xdr:rowOff>
    </xdr:to>
    <xdr:pic>
      <xdr:nvPicPr>
        <xdr:cNvPr id="27" name="Picture 56" descr="http://stats.oecd.org/qwids/js/ext/resources/images/default/s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050" y="762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4</xdr:row>
      <xdr:rowOff>0</xdr:rowOff>
    </xdr:from>
    <xdr:to>
      <xdr:col>0</xdr:col>
      <xdr:colOff>47625</xdr:colOff>
      <xdr:row>4</xdr:row>
      <xdr:rowOff>9525</xdr:rowOff>
    </xdr:to>
    <xdr:pic>
      <xdr:nvPicPr>
        <xdr:cNvPr id="28" name="Picture 57" descr="http://stats.oecd.org/qwids/js/ext/resources/images/default/s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8100" y="762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29" name="Picture 59" descr="http://stats.oecd.org/qwids/js/ext/resources/images/default/s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762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4</xdr:row>
      <xdr:rowOff>0</xdr:rowOff>
    </xdr:from>
    <xdr:to>
      <xdr:col>0</xdr:col>
      <xdr:colOff>28575</xdr:colOff>
      <xdr:row>4</xdr:row>
      <xdr:rowOff>9525</xdr:rowOff>
    </xdr:to>
    <xdr:pic>
      <xdr:nvPicPr>
        <xdr:cNvPr id="30" name="Picture 60" descr="http://stats.oecd.org/qwids/js/ext/resources/images/default/s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050" y="762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4</xdr:row>
      <xdr:rowOff>0</xdr:rowOff>
    </xdr:from>
    <xdr:to>
      <xdr:col>0</xdr:col>
      <xdr:colOff>47625</xdr:colOff>
      <xdr:row>4</xdr:row>
      <xdr:rowOff>9525</xdr:rowOff>
    </xdr:to>
    <xdr:pic>
      <xdr:nvPicPr>
        <xdr:cNvPr id="31" name="Picture 61" descr="http://stats.oecd.org/qwids/js/ext/resources/images/default/s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8100" y="762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32" name="Picture 63" descr="http://stats.oecd.org/qwids/js/ext/resources/images/default/s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762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4</xdr:row>
      <xdr:rowOff>0</xdr:rowOff>
    </xdr:from>
    <xdr:to>
      <xdr:col>0</xdr:col>
      <xdr:colOff>28575</xdr:colOff>
      <xdr:row>4</xdr:row>
      <xdr:rowOff>9525</xdr:rowOff>
    </xdr:to>
    <xdr:pic>
      <xdr:nvPicPr>
        <xdr:cNvPr id="33" name="Picture 64" descr="http://stats.oecd.org/qwids/js/ext/resources/images/default/s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050" y="762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4</xdr:row>
      <xdr:rowOff>0</xdr:rowOff>
    </xdr:from>
    <xdr:to>
      <xdr:col>0</xdr:col>
      <xdr:colOff>47625</xdr:colOff>
      <xdr:row>4</xdr:row>
      <xdr:rowOff>9525</xdr:rowOff>
    </xdr:to>
    <xdr:pic>
      <xdr:nvPicPr>
        <xdr:cNvPr id="34" name="Picture 65" descr="http://stats.oecd.org/qwids/js/ext/resources/images/default/s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8100" y="762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35" name="Picture 67" descr="http://stats.oecd.org/qwids/js/ext/resources/images/default/s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762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4</xdr:row>
      <xdr:rowOff>0</xdr:rowOff>
    </xdr:from>
    <xdr:to>
      <xdr:col>0</xdr:col>
      <xdr:colOff>28575</xdr:colOff>
      <xdr:row>4</xdr:row>
      <xdr:rowOff>9525</xdr:rowOff>
    </xdr:to>
    <xdr:pic>
      <xdr:nvPicPr>
        <xdr:cNvPr id="36" name="Picture 68" descr="http://stats.oecd.org/qwids/js/ext/resources/images/default/s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050" y="762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4</xdr:row>
      <xdr:rowOff>0</xdr:rowOff>
    </xdr:from>
    <xdr:to>
      <xdr:col>0</xdr:col>
      <xdr:colOff>47625</xdr:colOff>
      <xdr:row>4</xdr:row>
      <xdr:rowOff>9525</xdr:rowOff>
    </xdr:to>
    <xdr:pic>
      <xdr:nvPicPr>
        <xdr:cNvPr id="37" name="Picture 69" descr="http://stats.oecd.org/qwids/js/ext/resources/images/default/s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8100" y="762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38" name="Picture 71" descr="http://stats.oecd.org/qwids/js/ext/resources/images/default/s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762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4</xdr:row>
      <xdr:rowOff>0</xdr:rowOff>
    </xdr:from>
    <xdr:to>
      <xdr:col>0</xdr:col>
      <xdr:colOff>28575</xdr:colOff>
      <xdr:row>4</xdr:row>
      <xdr:rowOff>9525</xdr:rowOff>
    </xdr:to>
    <xdr:pic>
      <xdr:nvPicPr>
        <xdr:cNvPr id="39" name="Picture 72" descr="http://stats.oecd.org/qwids/js/ext/resources/images/default/s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050" y="762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40" name="Picture 74" descr="http://stats.oecd.org/qwids/js/ext/resources/images/default/s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762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4</xdr:row>
      <xdr:rowOff>0</xdr:rowOff>
    </xdr:from>
    <xdr:to>
      <xdr:col>0</xdr:col>
      <xdr:colOff>28575</xdr:colOff>
      <xdr:row>4</xdr:row>
      <xdr:rowOff>9525</xdr:rowOff>
    </xdr:to>
    <xdr:pic>
      <xdr:nvPicPr>
        <xdr:cNvPr id="41" name="Picture 75" descr="http://stats.oecd.org/qwids/js/ext/resources/images/default/s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050" y="762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4</xdr:row>
      <xdr:rowOff>0</xdr:rowOff>
    </xdr:from>
    <xdr:to>
      <xdr:col>0</xdr:col>
      <xdr:colOff>47625</xdr:colOff>
      <xdr:row>4</xdr:row>
      <xdr:rowOff>9525</xdr:rowOff>
    </xdr:to>
    <xdr:pic>
      <xdr:nvPicPr>
        <xdr:cNvPr id="42" name="Picture 76" descr="http://stats.oecd.org/qwids/js/ext/resources/images/default/s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8100" y="762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43" name="Picture 78" descr="http://stats.oecd.org/qwids/js/ext/resources/images/default/s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762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4</xdr:row>
      <xdr:rowOff>0</xdr:rowOff>
    </xdr:from>
    <xdr:to>
      <xdr:col>0</xdr:col>
      <xdr:colOff>28575</xdr:colOff>
      <xdr:row>4</xdr:row>
      <xdr:rowOff>9525</xdr:rowOff>
    </xdr:to>
    <xdr:pic>
      <xdr:nvPicPr>
        <xdr:cNvPr id="44" name="Picture 79" descr="http://stats.oecd.org/qwids/js/ext/resources/images/default/s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050" y="762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4</xdr:row>
      <xdr:rowOff>0</xdr:rowOff>
    </xdr:from>
    <xdr:to>
      <xdr:col>0</xdr:col>
      <xdr:colOff>47625</xdr:colOff>
      <xdr:row>4</xdr:row>
      <xdr:rowOff>9525</xdr:rowOff>
    </xdr:to>
    <xdr:pic>
      <xdr:nvPicPr>
        <xdr:cNvPr id="45" name="Picture 80" descr="http://stats.oecd.org/qwids/js/ext/resources/images/default/s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8100" y="762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46" name="Picture 82" descr="http://stats.oecd.org/qwids/js/ext/resources/images/default/s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762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4</xdr:row>
      <xdr:rowOff>0</xdr:rowOff>
    </xdr:from>
    <xdr:to>
      <xdr:col>0</xdr:col>
      <xdr:colOff>28575</xdr:colOff>
      <xdr:row>4</xdr:row>
      <xdr:rowOff>9525</xdr:rowOff>
    </xdr:to>
    <xdr:pic>
      <xdr:nvPicPr>
        <xdr:cNvPr id="47" name="Picture 83" descr="http://stats.oecd.org/qwids/js/ext/resources/images/default/s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050" y="762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4</xdr:row>
      <xdr:rowOff>0</xdr:rowOff>
    </xdr:from>
    <xdr:to>
      <xdr:col>0</xdr:col>
      <xdr:colOff>47625</xdr:colOff>
      <xdr:row>4</xdr:row>
      <xdr:rowOff>9525</xdr:rowOff>
    </xdr:to>
    <xdr:pic>
      <xdr:nvPicPr>
        <xdr:cNvPr id="48" name="Picture 84" descr="http://stats.oecd.org/qwids/js/ext/resources/images/default/s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8100" y="762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49" name="Picture 86" descr="http://stats.oecd.org/qwids/js/ext/resources/images/default/s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762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4</xdr:row>
      <xdr:rowOff>0</xdr:rowOff>
    </xdr:from>
    <xdr:to>
      <xdr:col>0</xdr:col>
      <xdr:colOff>28575</xdr:colOff>
      <xdr:row>4</xdr:row>
      <xdr:rowOff>9525</xdr:rowOff>
    </xdr:to>
    <xdr:pic>
      <xdr:nvPicPr>
        <xdr:cNvPr id="50" name="Picture 87" descr="http://stats.oecd.org/qwids/js/ext/resources/images/default/s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050" y="762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4</xdr:row>
      <xdr:rowOff>0</xdr:rowOff>
    </xdr:from>
    <xdr:to>
      <xdr:col>0</xdr:col>
      <xdr:colOff>47625</xdr:colOff>
      <xdr:row>4</xdr:row>
      <xdr:rowOff>9525</xdr:rowOff>
    </xdr:to>
    <xdr:pic>
      <xdr:nvPicPr>
        <xdr:cNvPr id="51" name="Picture 88" descr="http://stats.oecd.org/qwids/js/ext/resources/images/default/s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8100" y="762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52" name="Picture 90" descr="http://stats.oecd.org/qwids/js/ext/resources/images/default/s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762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4</xdr:row>
      <xdr:rowOff>0</xdr:rowOff>
    </xdr:from>
    <xdr:to>
      <xdr:col>0</xdr:col>
      <xdr:colOff>28575</xdr:colOff>
      <xdr:row>4</xdr:row>
      <xdr:rowOff>9525</xdr:rowOff>
    </xdr:to>
    <xdr:pic>
      <xdr:nvPicPr>
        <xdr:cNvPr id="53" name="Picture 91" descr="http://stats.oecd.org/qwids/js/ext/resources/images/default/s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050" y="762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4</xdr:row>
      <xdr:rowOff>0</xdr:rowOff>
    </xdr:from>
    <xdr:to>
      <xdr:col>0</xdr:col>
      <xdr:colOff>47625</xdr:colOff>
      <xdr:row>4</xdr:row>
      <xdr:rowOff>9525</xdr:rowOff>
    </xdr:to>
    <xdr:pic>
      <xdr:nvPicPr>
        <xdr:cNvPr id="54" name="Picture 92" descr="http://stats.oecd.org/qwids/js/ext/resources/images/default/s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8100" y="762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55" name="Picture 94" descr="http://stats.oecd.org/qwids/js/ext/resources/images/default/s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762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4</xdr:row>
      <xdr:rowOff>0</xdr:rowOff>
    </xdr:from>
    <xdr:to>
      <xdr:col>0</xdr:col>
      <xdr:colOff>28575</xdr:colOff>
      <xdr:row>4</xdr:row>
      <xdr:rowOff>9525</xdr:rowOff>
    </xdr:to>
    <xdr:pic>
      <xdr:nvPicPr>
        <xdr:cNvPr id="56" name="Picture 95" descr="http://stats.oecd.org/qwids/js/ext/resources/images/default/s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050" y="762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4</xdr:row>
      <xdr:rowOff>0</xdr:rowOff>
    </xdr:from>
    <xdr:to>
      <xdr:col>0</xdr:col>
      <xdr:colOff>47625</xdr:colOff>
      <xdr:row>4</xdr:row>
      <xdr:rowOff>9525</xdr:rowOff>
    </xdr:to>
    <xdr:pic>
      <xdr:nvPicPr>
        <xdr:cNvPr id="57" name="Picture 96" descr="http://stats.oecd.org/qwids/js/ext/resources/images/default/s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8100" y="762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58" name="Picture 98" descr="http://stats.oecd.org/qwids/js/ext/resources/images/default/s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762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4</xdr:row>
      <xdr:rowOff>0</xdr:rowOff>
    </xdr:from>
    <xdr:to>
      <xdr:col>0</xdr:col>
      <xdr:colOff>28575</xdr:colOff>
      <xdr:row>4</xdr:row>
      <xdr:rowOff>9525</xdr:rowOff>
    </xdr:to>
    <xdr:pic>
      <xdr:nvPicPr>
        <xdr:cNvPr id="59" name="Picture 99" descr="http://stats.oecd.org/qwids/js/ext/resources/images/default/s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050" y="762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60" name="Picture 101" descr="http://stats.oecd.org/qwids/js/ext/resources/images/default/s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762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4</xdr:row>
      <xdr:rowOff>0</xdr:rowOff>
    </xdr:from>
    <xdr:to>
      <xdr:col>0</xdr:col>
      <xdr:colOff>28575</xdr:colOff>
      <xdr:row>4</xdr:row>
      <xdr:rowOff>9525</xdr:rowOff>
    </xdr:to>
    <xdr:pic>
      <xdr:nvPicPr>
        <xdr:cNvPr id="61" name="Picture 102" descr="http://stats.oecd.org/qwids/js/ext/resources/images/default/s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050" y="762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4</xdr:row>
      <xdr:rowOff>0</xdr:rowOff>
    </xdr:from>
    <xdr:to>
      <xdr:col>0</xdr:col>
      <xdr:colOff>47625</xdr:colOff>
      <xdr:row>4</xdr:row>
      <xdr:rowOff>9525</xdr:rowOff>
    </xdr:to>
    <xdr:pic>
      <xdr:nvPicPr>
        <xdr:cNvPr id="62" name="Picture 103" descr="http://stats.oecd.org/qwids/js/ext/resources/images/default/s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8100" y="762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63" name="Picture 105" descr="http://stats.oecd.org/qwids/js/ext/resources/images/default/s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762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4</xdr:row>
      <xdr:rowOff>0</xdr:rowOff>
    </xdr:from>
    <xdr:to>
      <xdr:col>0</xdr:col>
      <xdr:colOff>28575</xdr:colOff>
      <xdr:row>4</xdr:row>
      <xdr:rowOff>9525</xdr:rowOff>
    </xdr:to>
    <xdr:pic>
      <xdr:nvPicPr>
        <xdr:cNvPr id="64" name="Picture 106" descr="http://stats.oecd.org/qwids/js/ext/resources/images/default/s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050" y="762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4</xdr:row>
      <xdr:rowOff>0</xdr:rowOff>
    </xdr:from>
    <xdr:to>
      <xdr:col>0</xdr:col>
      <xdr:colOff>47625</xdr:colOff>
      <xdr:row>4</xdr:row>
      <xdr:rowOff>9525</xdr:rowOff>
    </xdr:to>
    <xdr:pic>
      <xdr:nvPicPr>
        <xdr:cNvPr id="65" name="Picture 107" descr="http://stats.oecd.org/qwids/js/ext/resources/images/default/s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8100" y="762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66" name="Picture 109" descr="http://stats.oecd.org/qwids/js/ext/resources/images/default/s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762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4</xdr:row>
      <xdr:rowOff>0</xdr:rowOff>
    </xdr:from>
    <xdr:to>
      <xdr:col>0</xdr:col>
      <xdr:colOff>28575</xdr:colOff>
      <xdr:row>4</xdr:row>
      <xdr:rowOff>9525</xdr:rowOff>
    </xdr:to>
    <xdr:pic>
      <xdr:nvPicPr>
        <xdr:cNvPr id="67" name="Picture 110" descr="http://stats.oecd.org/qwids/js/ext/resources/images/default/s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050" y="762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4</xdr:row>
      <xdr:rowOff>0</xdr:rowOff>
    </xdr:from>
    <xdr:to>
      <xdr:col>0</xdr:col>
      <xdr:colOff>47625</xdr:colOff>
      <xdr:row>4</xdr:row>
      <xdr:rowOff>9525</xdr:rowOff>
    </xdr:to>
    <xdr:pic>
      <xdr:nvPicPr>
        <xdr:cNvPr id="68" name="Picture 111" descr="http://stats.oecd.org/qwids/js/ext/resources/images/default/s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8100" y="762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69" name="Picture 113" descr="http://stats.oecd.org/qwids/js/ext/resources/images/default/s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762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4</xdr:row>
      <xdr:rowOff>0</xdr:rowOff>
    </xdr:from>
    <xdr:to>
      <xdr:col>0</xdr:col>
      <xdr:colOff>28575</xdr:colOff>
      <xdr:row>4</xdr:row>
      <xdr:rowOff>9525</xdr:rowOff>
    </xdr:to>
    <xdr:pic>
      <xdr:nvPicPr>
        <xdr:cNvPr id="70" name="Picture 114" descr="http://stats.oecd.org/qwids/js/ext/resources/images/default/s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050" y="762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4</xdr:row>
      <xdr:rowOff>0</xdr:rowOff>
    </xdr:from>
    <xdr:to>
      <xdr:col>0</xdr:col>
      <xdr:colOff>47625</xdr:colOff>
      <xdr:row>4</xdr:row>
      <xdr:rowOff>9525</xdr:rowOff>
    </xdr:to>
    <xdr:pic>
      <xdr:nvPicPr>
        <xdr:cNvPr id="71" name="Picture 115" descr="http://stats.oecd.org/qwids/js/ext/resources/images/default/s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8100" y="762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72" name="Picture 117" descr="http://stats.oecd.org/qwids/js/ext/resources/images/default/s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762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4</xdr:row>
      <xdr:rowOff>0</xdr:rowOff>
    </xdr:from>
    <xdr:to>
      <xdr:col>0</xdr:col>
      <xdr:colOff>28575</xdr:colOff>
      <xdr:row>4</xdr:row>
      <xdr:rowOff>9525</xdr:rowOff>
    </xdr:to>
    <xdr:pic>
      <xdr:nvPicPr>
        <xdr:cNvPr id="73" name="Picture 118" descr="http://stats.oecd.org/qwids/js/ext/resources/images/default/s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050" y="762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4</xdr:row>
      <xdr:rowOff>0</xdr:rowOff>
    </xdr:from>
    <xdr:to>
      <xdr:col>0</xdr:col>
      <xdr:colOff>47625</xdr:colOff>
      <xdr:row>4</xdr:row>
      <xdr:rowOff>9525</xdr:rowOff>
    </xdr:to>
    <xdr:pic>
      <xdr:nvPicPr>
        <xdr:cNvPr id="74" name="Picture 119" descr="http://stats.oecd.org/qwids/js/ext/resources/images/default/s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8100" y="762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75" name="Picture 121" descr="http://stats.oecd.org/qwids/js/ext/resources/images/default/s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762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4</xdr:row>
      <xdr:rowOff>0</xdr:rowOff>
    </xdr:from>
    <xdr:to>
      <xdr:col>0</xdr:col>
      <xdr:colOff>28575</xdr:colOff>
      <xdr:row>4</xdr:row>
      <xdr:rowOff>9525</xdr:rowOff>
    </xdr:to>
    <xdr:pic>
      <xdr:nvPicPr>
        <xdr:cNvPr id="76" name="Picture 122" descr="http://stats.oecd.org/qwids/js/ext/resources/images/default/s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050" y="762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77" name="Picture 124" descr="http://stats.oecd.org/qwids/js/ext/resources/images/default/s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762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4</xdr:row>
      <xdr:rowOff>0</xdr:rowOff>
    </xdr:from>
    <xdr:to>
      <xdr:col>0</xdr:col>
      <xdr:colOff>28575</xdr:colOff>
      <xdr:row>4</xdr:row>
      <xdr:rowOff>9525</xdr:rowOff>
    </xdr:to>
    <xdr:pic>
      <xdr:nvPicPr>
        <xdr:cNvPr id="78" name="Picture 125" descr="http://stats.oecd.org/qwids/js/ext/resources/images/default/s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050" y="762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79" name="Picture 127" descr="http://stats.oecd.org/qwids/js/ext/resources/images/default/s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762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4</xdr:row>
      <xdr:rowOff>0</xdr:rowOff>
    </xdr:from>
    <xdr:to>
      <xdr:col>0</xdr:col>
      <xdr:colOff>28575</xdr:colOff>
      <xdr:row>4</xdr:row>
      <xdr:rowOff>9525</xdr:rowOff>
    </xdr:to>
    <xdr:pic>
      <xdr:nvPicPr>
        <xdr:cNvPr id="80" name="Picture 128" descr="http://stats.oecd.org/qwids/js/ext/resources/images/default/s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050" y="762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81" name="Picture 130" descr="http://stats.oecd.org/qwids/js/ext/resources/images/default/s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762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4</xdr:row>
      <xdr:rowOff>0</xdr:rowOff>
    </xdr:from>
    <xdr:to>
      <xdr:col>0</xdr:col>
      <xdr:colOff>28575</xdr:colOff>
      <xdr:row>4</xdr:row>
      <xdr:rowOff>9525</xdr:rowOff>
    </xdr:to>
    <xdr:pic>
      <xdr:nvPicPr>
        <xdr:cNvPr id="82" name="Picture 131" descr="http://stats.oecd.org/qwids/js/ext/resources/images/default/s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050" y="762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83" name="Picture 133" descr="http://stats.oecd.org/qwids/js/ext/resources/images/default/s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762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4</xdr:row>
      <xdr:rowOff>0</xdr:rowOff>
    </xdr:from>
    <xdr:to>
      <xdr:col>0</xdr:col>
      <xdr:colOff>28575</xdr:colOff>
      <xdr:row>4</xdr:row>
      <xdr:rowOff>9525</xdr:rowOff>
    </xdr:to>
    <xdr:pic>
      <xdr:nvPicPr>
        <xdr:cNvPr id="84" name="Picture 134" descr="http://stats.oecd.org/qwids/js/ext/resources/images/default/s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050" y="762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85" name="Picture 136" descr="http://stats.oecd.org/qwids/js/ext/resources/images/default/s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762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4</xdr:row>
      <xdr:rowOff>0</xdr:rowOff>
    </xdr:from>
    <xdr:to>
      <xdr:col>0</xdr:col>
      <xdr:colOff>28575</xdr:colOff>
      <xdr:row>4</xdr:row>
      <xdr:rowOff>9525</xdr:rowOff>
    </xdr:to>
    <xdr:pic>
      <xdr:nvPicPr>
        <xdr:cNvPr id="86" name="Picture 137" descr="http://stats.oecd.org/qwids/js/ext/resources/images/default/s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050" y="762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4</xdr:row>
      <xdr:rowOff>0</xdr:rowOff>
    </xdr:from>
    <xdr:to>
      <xdr:col>0</xdr:col>
      <xdr:colOff>47625</xdr:colOff>
      <xdr:row>4</xdr:row>
      <xdr:rowOff>9525</xdr:rowOff>
    </xdr:to>
    <xdr:pic>
      <xdr:nvPicPr>
        <xdr:cNvPr id="87" name="Picture 138" descr="http://stats.oecd.org/qwids/js/ext/resources/images/default/s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8100" y="762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88" name="Picture 140" descr="http://stats.oecd.org/qwids/js/ext/resources/images/default/s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762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4</xdr:row>
      <xdr:rowOff>0</xdr:rowOff>
    </xdr:from>
    <xdr:to>
      <xdr:col>0</xdr:col>
      <xdr:colOff>28575</xdr:colOff>
      <xdr:row>4</xdr:row>
      <xdr:rowOff>9525</xdr:rowOff>
    </xdr:to>
    <xdr:pic>
      <xdr:nvPicPr>
        <xdr:cNvPr id="89" name="Picture 141" descr="http://stats.oecd.org/qwids/js/ext/resources/images/default/s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050" y="762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90" name="Picture 143" descr="http://stats.oecd.org/qwids/js/ext/resources/images/default/s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762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4</xdr:row>
      <xdr:rowOff>0</xdr:rowOff>
    </xdr:from>
    <xdr:to>
      <xdr:col>0</xdr:col>
      <xdr:colOff>28575</xdr:colOff>
      <xdr:row>4</xdr:row>
      <xdr:rowOff>9525</xdr:rowOff>
    </xdr:to>
    <xdr:pic>
      <xdr:nvPicPr>
        <xdr:cNvPr id="91" name="Picture 144" descr="http://stats.oecd.org/qwids/js/ext/resources/images/default/s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050" y="762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92" name="Picture 146" descr="http://stats.oecd.org/qwids/js/ext/resources/images/default/s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762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4</xdr:row>
      <xdr:rowOff>0</xdr:rowOff>
    </xdr:from>
    <xdr:to>
      <xdr:col>0</xdr:col>
      <xdr:colOff>28575</xdr:colOff>
      <xdr:row>4</xdr:row>
      <xdr:rowOff>9525</xdr:rowOff>
    </xdr:to>
    <xdr:pic>
      <xdr:nvPicPr>
        <xdr:cNvPr id="93" name="Picture 147" descr="http://stats.oecd.org/qwids/js/ext/resources/images/default/s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050" y="762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94" name="Picture 149" descr="http://stats.oecd.org/qwids/js/ext/resources/images/default/s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762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4</xdr:row>
      <xdr:rowOff>0</xdr:rowOff>
    </xdr:from>
    <xdr:to>
      <xdr:col>0</xdr:col>
      <xdr:colOff>28575</xdr:colOff>
      <xdr:row>4</xdr:row>
      <xdr:rowOff>9525</xdr:rowOff>
    </xdr:to>
    <xdr:pic>
      <xdr:nvPicPr>
        <xdr:cNvPr id="95" name="Picture 150" descr="http://stats.oecd.org/qwids/js/ext/resources/images/default/s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050" y="762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96" name="Picture 152" descr="http://stats.oecd.org/qwids/js/ext/resources/images/default/s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762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4</xdr:row>
      <xdr:rowOff>0</xdr:rowOff>
    </xdr:from>
    <xdr:to>
      <xdr:col>0</xdr:col>
      <xdr:colOff>28575</xdr:colOff>
      <xdr:row>4</xdr:row>
      <xdr:rowOff>9525</xdr:rowOff>
    </xdr:to>
    <xdr:pic>
      <xdr:nvPicPr>
        <xdr:cNvPr id="97" name="Picture 153" descr="http://stats.oecd.org/qwids/js/ext/resources/images/default/s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050" y="762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4</xdr:row>
      <xdr:rowOff>0</xdr:rowOff>
    </xdr:from>
    <xdr:to>
      <xdr:col>0</xdr:col>
      <xdr:colOff>47625</xdr:colOff>
      <xdr:row>4</xdr:row>
      <xdr:rowOff>9525</xdr:rowOff>
    </xdr:to>
    <xdr:pic>
      <xdr:nvPicPr>
        <xdr:cNvPr id="98" name="Picture 154" descr="http://stats.oecd.org/qwids/js/ext/resources/images/default/s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8100" y="762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99" name="Picture 156" descr="http://stats.oecd.org/qwids/js/ext/resources/images/default/s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762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4</xdr:row>
      <xdr:rowOff>0</xdr:rowOff>
    </xdr:from>
    <xdr:to>
      <xdr:col>0</xdr:col>
      <xdr:colOff>28575</xdr:colOff>
      <xdr:row>4</xdr:row>
      <xdr:rowOff>9525</xdr:rowOff>
    </xdr:to>
    <xdr:pic>
      <xdr:nvPicPr>
        <xdr:cNvPr id="100" name="Picture 157" descr="http://stats.oecd.org/qwids/js/ext/resources/images/default/s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050" y="762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4</xdr:row>
      <xdr:rowOff>0</xdr:rowOff>
    </xdr:from>
    <xdr:to>
      <xdr:col>0</xdr:col>
      <xdr:colOff>47625</xdr:colOff>
      <xdr:row>4</xdr:row>
      <xdr:rowOff>9525</xdr:rowOff>
    </xdr:to>
    <xdr:pic>
      <xdr:nvPicPr>
        <xdr:cNvPr id="101" name="Picture 158" descr="http://stats.oecd.org/qwids/js/ext/resources/images/default/s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8100" y="762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102" name="Picture 160" descr="http://stats.oecd.org/qwids/js/ext/resources/images/default/s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762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4</xdr:row>
      <xdr:rowOff>0</xdr:rowOff>
    </xdr:from>
    <xdr:to>
      <xdr:col>0</xdr:col>
      <xdr:colOff>28575</xdr:colOff>
      <xdr:row>4</xdr:row>
      <xdr:rowOff>9525</xdr:rowOff>
    </xdr:to>
    <xdr:pic>
      <xdr:nvPicPr>
        <xdr:cNvPr id="103" name="Picture 161" descr="http://stats.oecd.org/qwids/js/ext/resources/images/default/s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050" y="762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4</xdr:row>
      <xdr:rowOff>0</xdr:rowOff>
    </xdr:from>
    <xdr:to>
      <xdr:col>0</xdr:col>
      <xdr:colOff>47625</xdr:colOff>
      <xdr:row>4</xdr:row>
      <xdr:rowOff>9525</xdr:rowOff>
    </xdr:to>
    <xdr:pic>
      <xdr:nvPicPr>
        <xdr:cNvPr id="104" name="Picture 162" descr="http://stats.oecd.org/qwids/js/ext/resources/images/default/s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8100" y="762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105" name="Picture 164" descr="http://stats.oecd.org/qwids/js/ext/resources/images/default/s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762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4</xdr:row>
      <xdr:rowOff>0</xdr:rowOff>
    </xdr:from>
    <xdr:to>
      <xdr:col>0</xdr:col>
      <xdr:colOff>28575</xdr:colOff>
      <xdr:row>4</xdr:row>
      <xdr:rowOff>9525</xdr:rowOff>
    </xdr:to>
    <xdr:pic>
      <xdr:nvPicPr>
        <xdr:cNvPr id="106" name="Picture 165" descr="http://stats.oecd.org/qwids/js/ext/resources/images/default/s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050" y="762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4</xdr:row>
      <xdr:rowOff>0</xdr:rowOff>
    </xdr:from>
    <xdr:to>
      <xdr:col>0</xdr:col>
      <xdr:colOff>47625</xdr:colOff>
      <xdr:row>4</xdr:row>
      <xdr:rowOff>9525</xdr:rowOff>
    </xdr:to>
    <xdr:pic>
      <xdr:nvPicPr>
        <xdr:cNvPr id="107" name="Picture 166" descr="http://stats.oecd.org/qwids/js/ext/resources/images/default/s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8100" y="762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108" name="Picture 168" descr="http://stats.oecd.org/qwids/js/ext/resources/images/default/s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762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4</xdr:row>
      <xdr:rowOff>0</xdr:rowOff>
    </xdr:from>
    <xdr:to>
      <xdr:col>0</xdr:col>
      <xdr:colOff>28575</xdr:colOff>
      <xdr:row>4</xdr:row>
      <xdr:rowOff>9525</xdr:rowOff>
    </xdr:to>
    <xdr:pic>
      <xdr:nvPicPr>
        <xdr:cNvPr id="109" name="Picture 169" descr="http://stats.oecd.org/qwids/js/ext/resources/images/default/s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050" y="762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4</xdr:row>
      <xdr:rowOff>0</xdr:rowOff>
    </xdr:from>
    <xdr:to>
      <xdr:col>0</xdr:col>
      <xdr:colOff>47625</xdr:colOff>
      <xdr:row>4</xdr:row>
      <xdr:rowOff>9525</xdr:rowOff>
    </xdr:to>
    <xdr:pic>
      <xdr:nvPicPr>
        <xdr:cNvPr id="110" name="Picture 170" descr="http://stats.oecd.org/qwids/js/ext/resources/images/default/s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8100" y="762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111" name="Picture 172" descr="http://stats.oecd.org/qwids/js/ext/resources/images/default/s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762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4</xdr:row>
      <xdr:rowOff>0</xdr:rowOff>
    </xdr:from>
    <xdr:to>
      <xdr:col>0</xdr:col>
      <xdr:colOff>28575</xdr:colOff>
      <xdr:row>4</xdr:row>
      <xdr:rowOff>9525</xdr:rowOff>
    </xdr:to>
    <xdr:pic>
      <xdr:nvPicPr>
        <xdr:cNvPr id="112" name="Picture 173" descr="http://stats.oecd.org/qwids/js/ext/resources/images/default/s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050" y="762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113" name="Picture 175" descr="http://stats.oecd.org/qwids/js/ext/resources/images/default/s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762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4</xdr:row>
      <xdr:rowOff>0</xdr:rowOff>
    </xdr:from>
    <xdr:to>
      <xdr:col>0</xdr:col>
      <xdr:colOff>28575</xdr:colOff>
      <xdr:row>4</xdr:row>
      <xdr:rowOff>9525</xdr:rowOff>
    </xdr:to>
    <xdr:pic>
      <xdr:nvPicPr>
        <xdr:cNvPr id="114" name="Picture 176" descr="http://stats.oecd.org/qwids/js/ext/resources/images/default/s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050" y="762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115" name="Picture 178" descr="http://stats.oecd.org/qwids/js/ext/resources/images/default/s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762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4</xdr:row>
      <xdr:rowOff>0</xdr:rowOff>
    </xdr:from>
    <xdr:to>
      <xdr:col>0</xdr:col>
      <xdr:colOff>28575</xdr:colOff>
      <xdr:row>4</xdr:row>
      <xdr:rowOff>9525</xdr:rowOff>
    </xdr:to>
    <xdr:pic>
      <xdr:nvPicPr>
        <xdr:cNvPr id="116" name="Picture 179" descr="http://stats.oecd.org/qwids/js/ext/resources/images/default/s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050" y="762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117" name="Picture 181" descr="http://stats.oecd.org/qwids/js/ext/resources/images/default/s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762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4</xdr:row>
      <xdr:rowOff>0</xdr:rowOff>
    </xdr:from>
    <xdr:to>
      <xdr:col>0</xdr:col>
      <xdr:colOff>28575</xdr:colOff>
      <xdr:row>4</xdr:row>
      <xdr:rowOff>9525</xdr:rowOff>
    </xdr:to>
    <xdr:pic>
      <xdr:nvPicPr>
        <xdr:cNvPr id="118" name="Picture 182" descr="http://stats.oecd.org/qwids/js/ext/resources/images/default/s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050" y="762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119" name="Picture 184" descr="http://stats.oecd.org/qwids/js/ext/resources/images/default/s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762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4</xdr:row>
      <xdr:rowOff>0</xdr:rowOff>
    </xdr:from>
    <xdr:to>
      <xdr:col>0</xdr:col>
      <xdr:colOff>28575</xdr:colOff>
      <xdr:row>4</xdr:row>
      <xdr:rowOff>9525</xdr:rowOff>
    </xdr:to>
    <xdr:pic>
      <xdr:nvPicPr>
        <xdr:cNvPr id="120" name="Picture 185" descr="http://stats.oecd.org/qwids/js/ext/resources/images/default/s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050" y="762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4</xdr:row>
      <xdr:rowOff>0</xdr:rowOff>
    </xdr:from>
    <xdr:to>
      <xdr:col>0</xdr:col>
      <xdr:colOff>47625</xdr:colOff>
      <xdr:row>4</xdr:row>
      <xdr:rowOff>9525</xdr:rowOff>
    </xdr:to>
    <xdr:pic>
      <xdr:nvPicPr>
        <xdr:cNvPr id="121" name="Picture 186" descr="http://stats.oecd.org/qwids/js/ext/resources/images/default/s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8100" y="762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122" name="Picture 188" descr="http://stats.oecd.org/qwids/js/ext/resources/images/default/s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762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4</xdr:row>
      <xdr:rowOff>0</xdr:rowOff>
    </xdr:from>
    <xdr:to>
      <xdr:col>0</xdr:col>
      <xdr:colOff>28575</xdr:colOff>
      <xdr:row>4</xdr:row>
      <xdr:rowOff>9525</xdr:rowOff>
    </xdr:to>
    <xdr:pic>
      <xdr:nvPicPr>
        <xdr:cNvPr id="123" name="Picture 189" descr="http://stats.oecd.org/qwids/js/ext/resources/images/default/s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050" y="762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4</xdr:row>
      <xdr:rowOff>0</xdr:rowOff>
    </xdr:from>
    <xdr:to>
      <xdr:col>0</xdr:col>
      <xdr:colOff>47625</xdr:colOff>
      <xdr:row>4</xdr:row>
      <xdr:rowOff>9525</xdr:rowOff>
    </xdr:to>
    <xdr:pic>
      <xdr:nvPicPr>
        <xdr:cNvPr id="124" name="Picture 190" descr="http://stats.oecd.org/qwids/js/ext/resources/images/default/s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8100" y="762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125" name="Picture 192" descr="http://stats.oecd.org/qwids/js/ext/resources/images/default/s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762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4</xdr:row>
      <xdr:rowOff>0</xdr:rowOff>
    </xdr:from>
    <xdr:to>
      <xdr:col>0</xdr:col>
      <xdr:colOff>28575</xdr:colOff>
      <xdr:row>4</xdr:row>
      <xdr:rowOff>9525</xdr:rowOff>
    </xdr:to>
    <xdr:pic>
      <xdr:nvPicPr>
        <xdr:cNvPr id="126" name="Picture 193" descr="http://stats.oecd.org/qwids/js/ext/resources/images/default/s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050" y="762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4</xdr:row>
      <xdr:rowOff>0</xdr:rowOff>
    </xdr:from>
    <xdr:to>
      <xdr:col>0</xdr:col>
      <xdr:colOff>47625</xdr:colOff>
      <xdr:row>4</xdr:row>
      <xdr:rowOff>9525</xdr:rowOff>
    </xdr:to>
    <xdr:pic>
      <xdr:nvPicPr>
        <xdr:cNvPr id="127" name="Picture 194" descr="http://stats.oecd.org/qwids/js/ext/resources/images/default/s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8100" y="762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128" name="Picture 196" descr="http://stats.oecd.org/qwids/js/ext/resources/images/default/s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762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4</xdr:row>
      <xdr:rowOff>0</xdr:rowOff>
    </xdr:from>
    <xdr:to>
      <xdr:col>0</xdr:col>
      <xdr:colOff>28575</xdr:colOff>
      <xdr:row>4</xdr:row>
      <xdr:rowOff>9525</xdr:rowOff>
    </xdr:to>
    <xdr:pic>
      <xdr:nvPicPr>
        <xdr:cNvPr id="129" name="Picture 197" descr="http://stats.oecd.org/qwids/js/ext/resources/images/default/s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050" y="762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4</xdr:row>
      <xdr:rowOff>0</xdr:rowOff>
    </xdr:from>
    <xdr:to>
      <xdr:col>0</xdr:col>
      <xdr:colOff>47625</xdr:colOff>
      <xdr:row>4</xdr:row>
      <xdr:rowOff>9525</xdr:rowOff>
    </xdr:to>
    <xdr:pic>
      <xdr:nvPicPr>
        <xdr:cNvPr id="130" name="Picture 198" descr="http://stats.oecd.org/qwids/js/ext/resources/images/default/s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8100" y="762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131" name="Picture 200" descr="http://stats.oecd.org/qwids/js/ext/resources/images/default/s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762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4</xdr:row>
      <xdr:rowOff>0</xdr:rowOff>
    </xdr:from>
    <xdr:to>
      <xdr:col>0</xdr:col>
      <xdr:colOff>28575</xdr:colOff>
      <xdr:row>4</xdr:row>
      <xdr:rowOff>9525</xdr:rowOff>
    </xdr:to>
    <xdr:pic>
      <xdr:nvPicPr>
        <xdr:cNvPr id="132" name="Picture 201" descr="http://stats.oecd.org/qwids/js/ext/resources/images/default/s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050" y="762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133" name="Picture 203" descr="http://stats.oecd.org/qwids/js/ext/resources/images/default/s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762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4</xdr:row>
      <xdr:rowOff>0</xdr:rowOff>
    </xdr:from>
    <xdr:to>
      <xdr:col>0</xdr:col>
      <xdr:colOff>28575</xdr:colOff>
      <xdr:row>4</xdr:row>
      <xdr:rowOff>9525</xdr:rowOff>
    </xdr:to>
    <xdr:pic>
      <xdr:nvPicPr>
        <xdr:cNvPr id="134" name="Picture 204" descr="http://stats.oecd.org/qwids/js/ext/resources/images/default/s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050" y="762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135" name="Picture 206" descr="http://stats.oecd.org/qwids/js/ext/resources/images/default/s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762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4</xdr:row>
      <xdr:rowOff>0</xdr:rowOff>
    </xdr:from>
    <xdr:to>
      <xdr:col>0</xdr:col>
      <xdr:colOff>28575</xdr:colOff>
      <xdr:row>4</xdr:row>
      <xdr:rowOff>9525</xdr:rowOff>
    </xdr:to>
    <xdr:pic>
      <xdr:nvPicPr>
        <xdr:cNvPr id="136" name="Picture 207" descr="http://stats.oecd.org/qwids/js/ext/resources/images/default/s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050" y="762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137" name="Picture 209" descr="http://stats.oecd.org/qwids/js/ext/resources/images/default/s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762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4</xdr:row>
      <xdr:rowOff>0</xdr:rowOff>
    </xdr:from>
    <xdr:to>
      <xdr:col>0</xdr:col>
      <xdr:colOff>28575</xdr:colOff>
      <xdr:row>4</xdr:row>
      <xdr:rowOff>9525</xdr:rowOff>
    </xdr:to>
    <xdr:pic>
      <xdr:nvPicPr>
        <xdr:cNvPr id="138" name="Picture 210" descr="http://stats.oecd.org/qwids/js/ext/resources/images/default/s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050" y="762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139" name="Picture 212" descr="http://stats.oecd.org/qwids/js/ext/resources/images/default/s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762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4</xdr:row>
      <xdr:rowOff>0</xdr:rowOff>
    </xdr:from>
    <xdr:to>
      <xdr:col>0</xdr:col>
      <xdr:colOff>28575</xdr:colOff>
      <xdr:row>4</xdr:row>
      <xdr:rowOff>9525</xdr:rowOff>
    </xdr:to>
    <xdr:pic>
      <xdr:nvPicPr>
        <xdr:cNvPr id="140" name="Picture 213" descr="http://stats.oecd.org/qwids/js/ext/resources/images/default/s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050" y="762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4</xdr:row>
      <xdr:rowOff>0</xdr:rowOff>
    </xdr:from>
    <xdr:to>
      <xdr:col>0</xdr:col>
      <xdr:colOff>47625</xdr:colOff>
      <xdr:row>4</xdr:row>
      <xdr:rowOff>9525</xdr:rowOff>
    </xdr:to>
    <xdr:pic>
      <xdr:nvPicPr>
        <xdr:cNvPr id="141" name="Picture 214" descr="http://stats.oecd.org/qwids/js/ext/resources/images/default/s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8100" y="762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142" name="Picture 216" descr="http://stats.oecd.org/qwids/js/ext/resources/images/default/s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762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4</xdr:row>
      <xdr:rowOff>0</xdr:rowOff>
    </xdr:from>
    <xdr:to>
      <xdr:col>0</xdr:col>
      <xdr:colOff>28575</xdr:colOff>
      <xdr:row>4</xdr:row>
      <xdr:rowOff>9525</xdr:rowOff>
    </xdr:to>
    <xdr:pic>
      <xdr:nvPicPr>
        <xdr:cNvPr id="143" name="Picture 217" descr="http://stats.oecd.org/qwids/js/ext/resources/images/default/s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050" y="762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4</xdr:row>
      <xdr:rowOff>0</xdr:rowOff>
    </xdr:from>
    <xdr:to>
      <xdr:col>0</xdr:col>
      <xdr:colOff>47625</xdr:colOff>
      <xdr:row>4</xdr:row>
      <xdr:rowOff>9525</xdr:rowOff>
    </xdr:to>
    <xdr:pic>
      <xdr:nvPicPr>
        <xdr:cNvPr id="144" name="Picture 218" descr="http://stats.oecd.org/qwids/js/ext/resources/images/default/s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8100" y="762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145" name="Picture 220" descr="http://stats.oecd.org/qwids/js/ext/resources/images/default/s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762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4</xdr:row>
      <xdr:rowOff>0</xdr:rowOff>
    </xdr:from>
    <xdr:to>
      <xdr:col>0</xdr:col>
      <xdr:colOff>28575</xdr:colOff>
      <xdr:row>4</xdr:row>
      <xdr:rowOff>9525</xdr:rowOff>
    </xdr:to>
    <xdr:pic>
      <xdr:nvPicPr>
        <xdr:cNvPr id="146" name="Picture 221" descr="http://stats.oecd.org/qwids/js/ext/resources/images/default/s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050" y="762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4</xdr:row>
      <xdr:rowOff>0</xdr:rowOff>
    </xdr:from>
    <xdr:to>
      <xdr:col>0</xdr:col>
      <xdr:colOff>47625</xdr:colOff>
      <xdr:row>4</xdr:row>
      <xdr:rowOff>9525</xdr:rowOff>
    </xdr:to>
    <xdr:pic>
      <xdr:nvPicPr>
        <xdr:cNvPr id="147" name="Picture 222" descr="http://stats.oecd.org/qwids/js/ext/resources/images/default/s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8100" y="762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148" name="Picture 224" descr="http://stats.oecd.org/qwids/js/ext/resources/images/default/s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762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4</xdr:row>
      <xdr:rowOff>0</xdr:rowOff>
    </xdr:from>
    <xdr:to>
      <xdr:col>0</xdr:col>
      <xdr:colOff>28575</xdr:colOff>
      <xdr:row>4</xdr:row>
      <xdr:rowOff>9525</xdr:rowOff>
    </xdr:to>
    <xdr:pic>
      <xdr:nvPicPr>
        <xdr:cNvPr id="149" name="Picture 225" descr="http://stats.oecd.org/qwids/js/ext/resources/images/default/s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050" y="762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4</xdr:row>
      <xdr:rowOff>0</xdr:rowOff>
    </xdr:from>
    <xdr:to>
      <xdr:col>0</xdr:col>
      <xdr:colOff>47625</xdr:colOff>
      <xdr:row>4</xdr:row>
      <xdr:rowOff>9525</xdr:rowOff>
    </xdr:to>
    <xdr:pic>
      <xdr:nvPicPr>
        <xdr:cNvPr id="150" name="Picture 226" descr="http://stats.oecd.org/qwids/js/ext/resources/images/default/s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8100" y="762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151" name="Picture 228" descr="http://stats.oecd.org/qwids/js/ext/resources/images/default/s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762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4</xdr:row>
      <xdr:rowOff>0</xdr:rowOff>
    </xdr:from>
    <xdr:to>
      <xdr:col>0</xdr:col>
      <xdr:colOff>28575</xdr:colOff>
      <xdr:row>4</xdr:row>
      <xdr:rowOff>9525</xdr:rowOff>
    </xdr:to>
    <xdr:pic>
      <xdr:nvPicPr>
        <xdr:cNvPr id="152" name="Picture 229" descr="http://stats.oecd.org/qwids/js/ext/resources/images/default/s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050" y="762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153" name="Picture 231" descr="http://stats.oecd.org/qwids/js/ext/resources/images/default/s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762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4</xdr:row>
      <xdr:rowOff>0</xdr:rowOff>
    </xdr:from>
    <xdr:to>
      <xdr:col>0</xdr:col>
      <xdr:colOff>28575</xdr:colOff>
      <xdr:row>4</xdr:row>
      <xdr:rowOff>9525</xdr:rowOff>
    </xdr:to>
    <xdr:pic>
      <xdr:nvPicPr>
        <xdr:cNvPr id="154" name="Picture 232" descr="http://stats.oecd.org/qwids/js/ext/resources/images/default/s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050" y="762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155" name="Picture 234" descr="http://stats.oecd.org/qwids/js/ext/resources/images/default/s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762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4</xdr:row>
      <xdr:rowOff>0</xdr:rowOff>
    </xdr:from>
    <xdr:to>
      <xdr:col>0</xdr:col>
      <xdr:colOff>28575</xdr:colOff>
      <xdr:row>4</xdr:row>
      <xdr:rowOff>9525</xdr:rowOff>
    </xdr:to>
    <xdr:pic>
      <xdr:nvPicPr>
        <xdr:cNvPr id="156" name="Picture 235" descr="http://stats.oecd.org/qwids/js/ext/resources/images/default/s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050" y="762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157" name="Picture 237" descr="http://stats.oecd.org/qwids/js/ext/resources/images/default/s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762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4</xdr:row>
      <xdr:rowOff>0</xdr:rowOff>
    </xdr:from>
    <xdr:to>
      <xdr:col>0</xdr:col>
      <xdr:colOff>28575</xdr:colOff>
      <xdr:row>4</xdr:row>
      <xdr:rowOff>9525</xdr:rowOff>
    </xdr:to>
    <xdr:pic>
      <xdr:nvPicPr>
        <xdr:cNvPr id="158" name="Picture 238" descr="http://stats.oecd.org/qwids/js/ext/resources/images/default/s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050" y="762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4</xdr:row>
      <xdr:rowOff>0</xdr:rowOff>
    </xdr:from>
    <xdr:to>
      <xdr:col>0</xdr:col>
      <xdr:colOff>47625</xdr:colOff>
      <xdr:row>4</xdr:row>
      <xdr:rowOff>9525</xdr:rowOff>
    </xdr:to>
    <xdr:pic>
      <xdr:nvPicPr>
        <xdr:cNvPr id="159" name="Picture 239" descr="http://stats.oecd.org/qwids/js/ext/resources/images/default/s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8100" y="762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160" name="Picture 241" descr="http://stats.oecd.org/qwids/js/ext/resources/images/default/s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762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4</xdr:row>
      <xdr:rowOff>0</xdr:rowOff>
    </xdr:from>
    <xdr:to>
      <xdr:col>0</xdr:col>
      <xdr:colOff>28575</xdr:colOff>
      <xdr:row>4</xdr:row>
      <xdr:rowOff>9525</xdr:rowOff>
    </xdr:to>
    <xdr:pic>
      <xdr:nvPicPr>
        <xdr:cNvPr id="161" name="Picture 242" descr="http://stats.oecd.org/qwids/js/ext/resources/images/default/s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050" y="762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4</xdr:row>
      <xdr:rowOff>0</xdr:rowOff>
    </xdr:from>
    <xdr:to>
      <xdr:col>0</xdr:col>
      <xdr:colOff>47625</xdr:colOff>
      <xdr:row>4</xdr:row>
      <xdr:rowOff>9525</xdr:rowOff>
    </xdr:to>
    <xdr:pic>
      <xdr:nvPicPr>
        <xdr:cNvPr id="162" name="Picture 243" descr="http://stats.oecd.org/qwids/js/ext/resources/images/default/s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8100" y="762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163" name="Picture 245" descr="http://stats.oecd.org/qwids/js/ext/resources/images/default/s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762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4</xdr:row>
      <xdr:rowOff>0</xdr:rowOff>
    </xdr:from>
    <xdr:to>
      <xdr:col>0</xdr:col>
      <xdr:colOff>28575</xdr:colOff>
      <xdr:row>4</xdr:row>
      <xdr:rowOff>9525</xdr:rowOff>
    </xdr:to>
    <xdr:pic>
      <xdr:nvPicPr>
        <xdr:cNvPr id="164" name="Picture 246" descr="http://stats.oecd.org/qwids/js/ext/resources/images/default/s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050" y="762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165" name="Picture 248" descr="http://stats.oecd.org/qwids/js/ext/resources/images/default/s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762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4</xdr:row>
      <xdr:rowOff>0</xdr:rowOff>
    </xdr:from>
    <xdr:to>
      <xdr:col>0</xdr:col>
      <xdr:colOff>28575</xdr:colOff>
      <xdr:row>4</xdr:row>
      <xdr:rowOff>9525</xdr:rowOff>
    </xdr:to>
    <xdr:pic>
      <xdr:nvPicPr>
        <xdr:cNvPr id="166" name="Picture 249" descr="http://stats.oecd.org/qwids/js/ext/resources/images/default/s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050" y="762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167" name="Picture 251" descr="http://stats.oecd.org/qwids/js/ext/resources/images/default/s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762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4</xdr:row>
      <xdr:rowOff>0</xdr:rowOff>
    </xdr:from>
    <xdr:to>
      <xdr:col>0</xdr:col>
      <xdr:colOff>28575</xdr:colOff>
      <xdr:row>4</xdr:row>
      <xdr:rowOff>9525</xdr:rowOff>
    </xdr:to>
    <xdr:pic>
      <xdr:nvPicPr>
        <xdr:cNvPr id="168" name="Picture 252" descr="http://stats.oecd.org/qwids/js/ext/resources/images/default/s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050" y="762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169" name="Picture 254" descr="http://stats.oecd.org/qwids/js/ext/resources/images/default/s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762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4</xdr:row>
      <xdr:rowOff>0</xdr:rowOff>
    </xdr:from>
    <xdr:to>
      <xdr:col>0</xdr:col>
      <xdr:colOff>28575</xdr:colOff>
      <xdr:row>4</xdr:row>
      <xdr:rowOff>9525</xdr:rowOff>
    </xdr:to>
    <xdr:pic>
      <xdr:nvPicPr>
        <xdr:cNvPr id="170" name="Picture 255" descr="http://stats.oecd.org/qwids/js/ext/resources/images/default/s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050" y="762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171" name="Picture 257" descr="http://stats.oecd.org/qwids/js/ext/resources/images/default/s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762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4</xdr:row>
      <xdr:rowOff>0</xdr:rowOff>
    </xdr:from>
    <xdr:to>
      <xdr:col>0</xdr:col>
      <xdr:colOff>28575</xdr:colOff>
      <xdr:row>4</xdr:row>
      <xdr:rowOff>9525</xdr:rowOff>
    </xdr:to>
    <xdr:pic>
      <xdr:nvPicPr>
        <xdr:cNvPr id="172" name="Picture 258" descr="http://stats.oecd.org/qwids/js/ext/resources/images/default/s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050" y="762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4</xdr:row>
      <xdr:rowOff>0</xdr:rowOff>
    </xdr:from>
    <xdr:to>
      <xdr:col>0</xdr:col>
      <xdr:colOff>47625</xdr:colOff>
      <xdr:row>4</xdr:row>
      <xdr:rowOff>9525</xdr:rowOff>
    </xdr:to>
    <xdr:pic>
      <xdr:nvPicPr>
        <xdr:cNvPr id="173" name="Picture 259" descr="http://stats.oecd.org/qwids/js/ext/resources/images/default/s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8100" y="762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174" name="Picture 261" descr="http://stats.oecd.org/qwids/js/ext/resources/images/default/s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762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4</xdr:row>
      <xdr:rowOff>0</xdr:rowOff>
    </xdr:from>
    <xdr:to>
      <xdr:col>0</xdr:col>
      <xdr:colOff>28575</xdr:colOff>
      <xdr:row>4</xdr:row>
      <xdr:rowOff>9525</xdr:rowOff>
    </xdr:to>
    <xdr:pic>
      <xdr:nvPicPr>
        <xdr:cNvPr id="175" name="Picture 262" descr="http://stats.oecd.org/qwids/js/ext/resources/images/default/s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050" y="762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4</xdr:row>
      <xdr:rowOff>0</xdr:rowOff>
    </xdr:from>
    <xdr:to>
      <xdr:col>0</xdr:col>
      <xdr:colOff>47625</xdr:colOff>
      <xdr:row>4</xdr:row>
      <xdr:rowOff>9525</xdr:rowOff>
    </xdr:to>
    <xdr:pic>
      <xdr:nvPicPr>
        <xdr:cNvPr id="176" name="Picture 263" descr="http://stats.oecd.org/qwids/js/ext/resources/images/default/s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8100" y="762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177" name="Picture 265" descr="http://stats.oecd.org/qwids/js/ext/resources/images/default/s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762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4</xdr:row>
      <xdr:rowOff>0</xdr:rowOff>
    </xdr:from>
    <xdr:to>
      <xdr:col>0</xdr:col>
      <xdr:colOff>28575</xdr:colOff>
      <xdr:row>4</xdr:row>
      <xdr:rowOff>9525</xdr:rowOff>
    </xdr:to>
    <xdr:pic>
      <xdr:nvPicPr>
        <xdr:cNvPr id="178" name="Picture 266" descr="http://stats.oecd.org/qwids/js/ext/resources/images/default/s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050" y="762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4</xdr:row>
      <xdr:rowOff>0</xdr:rowOff>
    </xdr:from>
    <xdr:to>
      <xdr:col>0</xdr:col>
      <xdr:colOff>47625</xdr:colOff>
      <xdr:row>4</xdr:row>
      <xdr:rowOff>9525</xdr:rowOff>
    </xdr:to>
    <xdr:pic>
      <xdr:nvPicPr>
        <xdr:cNvPr id="179" name="Picture 267" descr="http://stats.oecd.org/qwids/js/ext/resources/images/default/s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8100" y="762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180" name="Picture 269" descr="http://stats.oecd.org/qwids/js/ext/resources/images/default/s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762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4</xdr:row>
      <xdr:rowOff>0</xdr:rowOff>
    </xdr:from>
    <xdr:to>
      <xdr:col>0</xdr:col>
      <xdr:colOff>28575</xdr:colOff>
      <xdr:row>4</xdr:row>
      <xdr:rowOff>9525</xdr:rowOff>
    </xdr:to>
    <xdr:pic>
      <xdr:nvPicPr>
        <xdr:cNvPr id="181" name="Picture 270" descr="http://stats.oecd.org/qwids/js/ext/resources/images/default/s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050" y="762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4</xdr:row>
      <xdr:rowOff>0</xdr:rowOff>
    </xdr:from>
    <xdr:to>
      <xdr:col>0</xdr:col>
      <xdr:colOff>47625</xdr:colOff>
      <xdr:row>4</xdr:row>
      <xdr:rowOff>9525</xdr:rowOff>
    </xdr:to>
    <xdr:pic>
      <xdr:nvPicPr>
        <xdr:cNvPr id="182" name="Picture 271" descr="http://stats.oecd.org/qwids/js/ext/resources/images/default/s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8100" y="762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183" name="Picture 273" descr="http://stats.oecd.org/qwids/js/ext/resources/images/default/s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762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4</xdr:row>
      <xdr:rowOff>0</xdr:rowOff>
    </xdr:from>
    <xdr:to>
      <xdr:col>0</xdr:col>
      <xdr:colOff>28575</xdr:colOff>
      <xdr:row>4</xdr:row>
      <xdr:rowOff>9525</xdr:rowOff>
    </xdr:to>
    <xdr:pic>
      <xdr:nvPicPr>
        <xdr:cNvPr id="184" name="Picture 274" descr="http://stats.oecd.org/qwids/js/ext/resources/images/default/s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050" y="762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185" name="Picture 276" descr="http://stats.oecd.org/qwids/js/ext/resources/images/default/s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762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4</xdr:row>
      <xdr:rowOff>0</xdr:rowOff>
    </xdr:from>
    <xdr:to>
      <xdr:col>0</xdr:col>
      <xdr:colOff>28575</xdr:colOff>
      <xdr:row>4</xdr:row>
      <xdr:rowOff>9525</xdr:rowOff>
    </xdr:to>
    <xdr:pic>
      <xdr:nvPicPr>
        <xdr:cNvPr id="186" name="Picture 277" descr="http://stats.oecd.org/qwids/js/ext/resources/images/default/s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050" y="762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4</xdr:row>
      <xdr:rowOff>0</xdr:rowOff>
    </xdr:from>
    <xdr:to>
      <xdr:col>0</xdr:col>
      <xdr:colOff>47625</xdr:colOff>
      <xdr:row>4</xdr:row>
      <xdr:rowOff>9525</xdr:rowOff>
    </xdr:to>
    <xdr:pic>
      <xdr:nvPicPr>
        <xdr:cNvPr id="187" name="Picture 278" descr="http://stats.oecd.org/qwids/js/ext/resources/images/default/s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8100" y="762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188" name="Picture 280" descr="http://stats.oecd.org/qwids/js/ext/resources/images/default/s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762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4</xdr:row>
      <xdr:rowOff>0</xdr:rowOff>
    </xdr:from>
    <xdr:to>
      <xdr:col>0</xdr:col>
      <xdr:colOff>28575</xdr:colOff>
      <xdr:row>4</xdr:row>
      <xdr:rowOff>9525</xdr:rowOff>
    </xdr:to>
    <xdr:pic>
      <xdr:nvPicPr>
        <xdr:cNvPr id="189" name="Picture 281" descr="http://stats.oecd.org/qwids/js/ext/resources/images/default/s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050" y="762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4</xdr:row>
      <xdr:rowOff>0</xdr:rowOff>
    </xdr:from>
    <xdr:to>
      <xdr:col>0</xdr:col>
      <xdr:colOff>47625</xdr:colOff>
      <xdr:row>4</xdr:row>
      <xdr:rowOff>9525</xdr:rowOff>
    </xdr:to>
    <xdr:pic>
      <xdr:nvPicPr>
        <xdr:cNvPr id="190" name="Picture 282" descr="http://stats.oecd.org/qwids/js/ext/resources/images/default/s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8100" y="762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191" name="Picture 284" descr="http://stats.oecd.org/qwids/js/ext/resources/images/default/s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762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4</xdr:row>
      <xdr:rowOff>0</xdr:rowOff>
    </xdr:from>
    <xdr:to>
      <xdr:col>0</xdr:col>
      <xdr:colOff>28575</xdr:colOff>
      <xdr:row>4</xdr:row>
      <xdr:rowOff>9525</xdr:rowOff>
    </xdr:to>
    <xdr:pic>
      <xdr:nvPicPr>
        <xdr:cNvPr id="192" name="Picture 285" descr="http://stats.oecd.org/qwids/js/ext/resources/images/default/s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050" y="762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4</xdr:row>
      <xdr:rowOff>0</xdr:rowOff>
    </xdr:from>
    <xdr:to>
      <xdr:col>0</xdr:col>
      <xdr:colOff>47625</xdr:colOff>
      <xdr:row>4</xdr:row>
      <xdr:rowOff>9525</xdr:rowOff>
    </xdr:to>
    <xdr:pic>
      <xdr:nvPicPr>
        <xdr:cNvPr id="193" name="Picture 286" descr="http://stats.oecd.org/qwids/js/ext/resources/images/default/s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8100" y="762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194" name="Picture 288" descr="http://stats.oecd.org/qwids/js/ext/resources/images/default/s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762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4</xdr:row>
      <xdr:rowOff>0</xdr:rowOff>
    </xdr:from>
    <xdr:to>
      <xdr:col>0</xdr:col>
      <xdr:colOff>28575</xdr:colOff>
      <xdr:row>4</xdr:row>
      <xdr:rowOff>9525</xdr:rowOff>
    </xdr:to>
    <xdr:pic>
      <xdr:nvPicPr>
        <xdr:cNvPr id="195" name="Picture 289" descr="http://stats.oecd.org/qwids/js/ext/resources/images/default/s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050" y="762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4</xdr:row>
      <xdr:rowOff>0</xdr:rowOff>
    </xdr:from>
    <xdr:to>
      <xdr:col>0</xdr:col>
      <xdr:colOff>47625</xdr:colOff>
      <xdr:row>4</xdr:row>
      <xdr:rowOff>9525</xdr:rowOff>
    </xdr:to>
    <xdr:pic>
      <xdr:nvPicPr>
        <xdr:cNvPr id="196" name="Picture 290" descr="http://stats.oecd.org/qwids/js/ext/resources/images/default/s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8100" y="762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197" name="Picture 292" descr="http://stats.oecd.org/qwids/js/ext/resources/images/default/s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762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4</xdr:row>
      <xdr:rowOff>0</xdr:rowOff>
    </xdr:from>
    <xdr:to>
      <xdr:col>0</xdr:col>
      <xdr:colOff>28575</xdr:colOff>
      <xdr:row>4</xdr:row>
      <xdr:rowOff>9525</xdr:rowOff>
    </xdr:to>
    <xdr:pic>
      <xdr:nvPicPr>
        <xdr:cNvPr id="198" name="Picture 293" descr="http://stats.oecd.org/qwids/js/ext/resources/images/default/s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050" y="762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199" name="Picture 295" descr="http://stats.oecd.org/qwids/js/ext/resources/images/default/s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762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4</xdr:row>
      <xdr:rowOff>0</xdr:rowOff>
    </xdr:from>
    <xdr:to>
      <xdr:col>0</xdr:col>
      <xdr:colOff>28575</xdr:colOff>
      <xdr:row>4</xdr:row>
      <xdr:rowOff>9525</xdr:rowOff>
    </xdr:to>
    <xdr:pic>
      <xdr:nvPicPr>
        <xdr:cNvPr id="200" name="Picture 296" descr="http://stats.oecd.org/qwids/js/ext/resources/images/default/s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050" y="762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4</xdr:row>
      <xdr:rowOff>0</xdr:rowOff>
    </xdr:from>
    <xdr:to>
      <xdr:col>1</xdr:col>
      <xdr:colOff>19050</xdr:colOff>
      <xdr:row>4</xdr:row>
      <xdr:rowOff>9525</xdr:rowOff>
    </xdr:to>
    <xdr:pic>
      <xdr:nvPicPr>
        <xdr:cNvPr id="201" name="ext-gen854" descr="http://stats.oecd.org/qwids/js/ext/resources/images/default/s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47750" y="762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4</xdr:row>
      <xdr:rowOff>0</xdr:rowOff>
    </xdr:from>
    <xdr:to>
      <xdr:col>1</xdr:col>
      <xdr:colOff>19050</xdr:colOff>
      <xdr:row>4</xdr:row>
      <xdr:rowOff>9525</xdr:rowOff>
    </xdr:to>
    <xdr:pic>
      <xdr:nvPicPr>
        <xdr:cNvPr id="202" name="ext-gen882" descr="http://stats.oecd.org/qwids/js/ext/resources/images/default/s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47750" y="762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4</xdr:row>
      <xdr:rowOff>0</xdr:rowOff>
    </xdr:from>
    <xdr:to>
      <xdr:col>1</xdr:col>
      <xdr:colOff>19050</xdr:colOff>
      <xdr:row>4</xdr:row>
      <xdr:rowOff>9525</xdr:rowOff>
    </xdr:to>
    <xdr:pic>
      <xdr:nvPicPr>
        <xdr:cNvPr id="203" name="ext-gen910" descr="http://stats.oecd.org/qwids/js/ext/resources/images/default/s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47750" y="762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4</xdr:row>
      <xdr:rowOff>0</xdr:rowOff>
    </xdr:from>
    <xdr:to>
      <xdr:col>1</xdr:col>
      <xdr:colOff>19050</xdr:colOff>
      <xdr:row>4</xdr:row>
      <xdr:rowOff>9525</xdr:rowOff>
    </xdr:to>
    <xdr:pic>
      <xdr:nvPicPr>
        <xdr:cNvPr id="204" name="ext-gen938" descr="http://stats.oecd.org/qwids/js/ext/resources/images/default/s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47750" y="762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4</xdr:row>
      <xdr:rowOff>0</xdr:rowOff>
    </xdr:from>
    <xdr:to>
      <xdr:col>1</xdr:col>
      <xdr:colOff>19050</xdr:colOff>
      <xdr:row>4</xdr:row>
      <xdr:rowOff>9525</xdr:rowOff>
    </xdr:to>
    <xdr:pic>
      <xdr:nvPicPr>
        <xdr:cNvPr id="205" name="ext-gen966" descr="http://stats.oecd.org/qwids/js/ext/resources/images/default/s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47750" y="762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15</xdr:row>
      <xdr:rowOff>0</xdr:rowOff>
    </xdr:from>
    <xdr:to>
      <xdr:col>1</xdr:col>
      <xdr:colOff>19050</xdr:colOff>
      <xdr:row>15</xdr:row>
      <xdr:rowOff>9525</xdr:rowOff>
    </xdr:to>
    <xdr:pic>
      <xdr:nvPicPr>
        <xdr:cNvPr id="206" name="ext-gen1151" descr="http://stats.oecd.org/qwids/js/ext/resources/images/default/s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47750" y="2857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15</xdr:row>
      <xdr:rowOff>0</xdr:rowOff>
    </xdr:from>
    <xdr:to>
      <xdr:col>1</xdr:col>
      <xdr:colOff>19050</xdr:colOff>
      <xdr:row>15</xdr:row>
      <xdr:rowOff>9525</xdr:rowOff>
    </xdr:to>
    <xdr:pic>
      <xdr:nvPicPr>
        <xdr:cNvPr id="207" name="ext-gen1179" descr="http://stats.oecd.org/qwids/js/ext/resources/images/default/s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47750" y="2857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15</xdr:row>
      <xdr:rowOff>0</xdr:rowOff>
    </xdr:from>
    <xdr:to>
      <xdr:col>1</xdr:col>
      <xdr:colOff>19050</xdr:colOff>
      <xdr:row>15</xdr:row>
      <xdr:rowOff>9525</xdr:rowOff>
    </xdr:to>
    <xdr:pic>
      <xdr:nvPicPr>
        <xdr:cNvPr id="208" name="ext-gen1207" descr="http://stats.oecd.org/qwids/js/ext/resources/images/default/s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47750" y="2857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15</xdr:row>
      <xdr:rowOff>0</xdr:rowOff>
    </xdr:from>
    <xdr:to>
      <xdr:col>1</xdr:col>
      <xdr:colOff>19050</xdr:colOff>
      <xdr:row>15</xdr:row>
      <xdr:rowOff>9525</xdr:rowOff>
    </xdr:to>
    <xdr:pic>
      <xdr:nvPicPr>
        <xdr:cNvPr id="209" name="ext-gen1235" descr="http://stats.oecd.org/qwids/js/ext/resources/images/default/s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47750" y="2857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15</xdr:row>
      <xdr:rowOff>0</xdr:rowOff>
    </xdr:from>
    <xdr:to>
      <xdr:col>1</xdr:col>
      <xdr:colOff>19050</xdr:colOff>
      <xdr:row>15</xdr:row>
      <xdr:rowOff>9525</xdr:rowOff>
    </xdr:to>
    <xdr:pic>
      <xdr:nvPicPr>
        <xdr:cNvPr id="210" name="ext-gen1263" descr="http://stats.oecd.org/qwids/js/ext/resources/images/default/s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47750" y="2857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15</xdr:row>
      <xdr:rowOff>0</xdr:rowOff>
    </xdr:from>
    <xdr:to>
      <xdr:col>1</xdr:col>
      <xdr:colOff>19050</xdr:colOff>
      <xdr:row>15</xdr:row>
      <xdr:rowOff>9525</xdr:rowOff>
    </xdr:to>
    <xdr:pic>
      <xdr:nvPicPr>
        <xdr:cNvPr id="211" name="ext-gen1304" descr="http://stats.oecd.org/qwids/js/ext/resources/images/default/s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47750" y="2857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15</xdr:row>
      <xdr:rowOff>0</xdr:rowOff>
    </xdr:from>
    <xdr:to>
      <xdr:col>1</xdr:col>
      <xdr:colOff>19050</xdr:colOff>
      <xdr:row>15</xdr:row>
      <xdr:rowOff>9525</xdr:rowOff>
    </xdr:to>
    <xdr:pic>
      <xdr:nvPicPr>
        <xdr:cNvPr id="212" name="ext-gen1345" descr="http://stats.oecd.org/qwids/js/ext/resources/images/default/s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47750" y="2857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190500</xdr:colOff>
      <xdr:row>4</xdr:row>
      <xdr:rowOff>142875</xdr:rowOff>
    </xdr:to>
    <xdr:pic>
      <xdr:nvPicPr>
        <xdr:cNvPr id="213" name="Picture 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7620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190500</xdr:colOff>
      <xdr:row>4</xdr:row>
      <xdr:rowOff>142875</xdr:rowOff>
    </xdr:to>
    <xdr:pic>
      <xdr:nvPicPr>
        <xdr:cNvPr id="214" name="Picture 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7620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190500</xdr:colOff>
      <xdr:row>4</xdr:row>
      <xdr:rowOff>142875</xdr:rowOff>
    </xdr:to>
    <xdr:pic>
      <xdr:nvPicPr>
        <xdr:cNvPr id="215" name="Picture 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7620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190500</xdr:colOff>
      <xdr:row>4</xdr:row>
      <xdr:rowOff>142875</xdr:rowOff>
    </xdr:to>
    <xdr:pic>
      <xdr:nvPicPr>
        <xdr:cNvPr id="216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7620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190500</xdr:colOff>
      <xdr:row>4</xdr:row>
      <xdr:rowOff>142875</xdr:rowOff>
    </xdr:to>
    <xdr:pic>
      <xdr:nvPicPr>
        <xdr:cNvPr id="217" name="Picture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7620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190500</xdr:colOff>
      <xdr:row>4</xdr:row>
      <xdr:rowOff>142875</xdr:rowOff>
    </xdr:to>
    <xdr:pic>
      <xdr:nvPicPr>
        <xdr:cNvPr id="218" name="Picture 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7620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257175</xdr:colOff>
      <xdr:row>5</xdr:row>
      <xdr:rowOff>38100</xdr:rowOff>
    </xdr:to>
    <xdr:pic>
      <xdr:nvPicPr>
        <xdr:cNvPr id="219" name="Picture 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762000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257175</xdr:colOff>
      <xdr:row>5</xdr:row>
      <xdr:rowOff>38100</xdr:rowOff>
    </xdr:to>
    <xdr:pic>
      <xdr:nvPicPr>
        <xdr:cNvPr id="220" name="Picture 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762000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257175</xdr:colOff>
      <xdr:row>5</xdr:row>
      <xdr:rowOff>38100</xdr:rowOff>
    </xdr:to>
    <xdr:pic>
      <xdr:nvPicPr>
        <xdr:cNvPr id="221" name="Picture 1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762000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257175</xdr:colOff>
      <xdr:row>5</xdr:row>
      <xdr:rowOff>38100</xdr:rowOff>
    </xdr:to>
    <xdr:pic>
      <xdr:nvPicPr>
        <xdr:cNvPr id="222" name="Picture 1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762000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257175</xdr:colOff>
      <xdr:row>5</xdr:row>
      <xdr:rowOff>38100</xdr:rowOff>
    </xdr:to>
    <xdr:pic>
      <xdr:nvPicPr>
        <xdr:cNvPr id="223" name="Picture 1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0" y="762000"/>
          <a:ext cx="1295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257175</xdr:colOff>
      <xdr:row>5</xdr:row>
      <xdr:rowOff>38100</xdr:rowOff>
    </xdr:to>
    <xdr:pic>
      <xdr:nvPicPr>
        <xdr:cNvPr id="224" name="Picture 1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762000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257175</xdr:colOff>
      <xdr:row>5</xdr:row>
      <xdr:rowOff>38100</xdr:rowOff>
    </xdr:to>
    <xdr:pic>
      <xdr:nvPicPr>
        <xdr:cNvPr id="225" name="Picture 1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0" y="762000"/>
          <a:ext cx="1295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257175</xdr:colOff>
      <xdr:row>5</xdr:row>
      <xdr:rowOff>38100</xdr:rowOff>
    </xdr:to>
    <xdr:pic>
      <xdr:nvPicPr>
        <xdr:cNvPr id="226" name="Picture 2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762000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257175</xdr:colOff>
      <xdr:row>5</xdr:row>
      <xdr:rowOff>38100</xdr:rowOff>
    </xdr:to>
    <xdr:pic>
      <xdr:nvPicPr>
        <xdr:cNvPr id="227" name="Picture 2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762000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257175</xdr:colOff>
      <xdr:row>5</xdr:row>
      <xdr:rowOff>38100</xdr:rowOff>
    </xdr:to>
    <xdr:pic>
      <xdr:nvPicPr>
        <xdr:cNvPr id="228" name="Picture 2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762000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257175</xdr:colOff>
      <xdr:row>5</xdr:row>
      <xdr:rowOff>38100</xdr:rowOff>
    </xdr:to>
    <xdr:pic>
      <xdr:nvPicPr>
        <xdr:cNvPr id="229" name="Picture 2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762000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257175</xdr:colOff>
      <xdr:row>5</xdr:row>
      <xdr:rowOff>38100</xdr:rowOff>
    </xdr:to>
    <xdr:pic>
      <xdr:nvPicPr>
        <xdr:cNvPr id="230" name="Picture 2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762000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257175</xdr:colOff>
      <xdr:row>5</xdr:row>
      <xdr:rowOff>38100</xdr:rowOff>
    </xdr:to>
    <xdr:pic>
      <xdr:nvPicPr>
        <xdr:cNvPr id="231" name="Picture 2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762000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257175</xdr:colOff>
      <xdr:row>5</xdr:row>
      <xdr:rowOff>38100</xdr:rowOff>
    </xdr:to>
    <xdr:pic>
      <xdr:nvPicPr>
        <xdr:cNvPr id="232" name="Picture 2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762000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257175</xdr:colOff>
      <xdr:row>5</xdr:row>
      <xdr:rowOff>38100</xdr:rowOff>
    </xdr:to>
    <xdr:pic>
      <xdr:nvPicPr>
        <xdr:cNvPr id="233" name="Picture 2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762000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257175</xdr:colOff>
      <xdr:row>5</xdr:row>
      <xdr:rowOff>38100</xdr:rowOff>
    </xdr:to>
    <xdr:pic>
      <xdr:nvPicPr>
        <xdr:cNvPr id="234" name="Picture 3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762000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257175</xdr:colOff>
      <xdr:row>5</xdr:row>
      <xdr:rowOff>38100</xdr:rowOff>
    </xdr:to>
    <xdr:pic>
      <xdr:nvPicPr>
        <xdr:cNvPr id="235" name="Picture 33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0" y="762000"/>
          <a:ext cx="1295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257175</xdr:colOff>
      <xdr:row>5</xdr:row>
      <xdr:rowOff>38100</xdr:rowOff>
    </xdr:to>
    <xdr:pic>
      <xdr:nvPicPr>
        <xdr:cNvPr id="236" name="Picture 35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0" y="762000"/>
          <a:ext cx="1295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257175</xdr:colOff>
      <xdr:row>5</xdr:row>
      <xdr:rowOff>38100</xdr:rowOff>
    </xdr:to>
    <xdr:pic>
      <xdr:nvPicPr>
        <xdr:cNvPr id="237" name="Picture 3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762000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4</xdr:row>
      <xdr:rowOff>0</xdr:rowOff>
    </xdr:from>
    <xdr:to>
      <xdr:col>0</xdr:col>
      <xdr:colOff>295275</xdr:colOff>
      <xdr:row>5</xdr:row>
      <xdr:rowOff>38100</xdr:rowOff>
    </xdr:to>
    <xdr:pic>
      <xdr:nvPicPr>
        <xdr:cNvPr id="238" name="Picture 4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8100" y="762000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4</xdr:row>
      <xdr:rowOff>0</xdr:rowOff>
    </xdr:from>
    <xdr:to>
      <xdr:col>0</xdr:col>
      <xdr:colOff>314325</xdr:colOff>
      <xdr:row>5</xdr:row>
      <xdr:rowOff>38100</xdr:rowOff>
    </xdr:to>
    <xdr:pic>
      <xdr:nvPicPr>
        <xdr:cNvPr id="239" name="Picture 4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7150" y="762000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4</xdr:row>
      <xdr:rowOff>0</xdr:rowOff>
    </xdr:from>
    <xdr:to>
      <xdr:col>0</xdr:col>
      <xdr:colOff>314325</xdr:colOff>
      <xdr:row>5</xdr:row>
      <xdr:rowOff>38100</xdr:rowOff>
    </xdr:to>
    <xdr:pic>
      <xdr:nvPicPr>
        <xdr:cNvPr id="240" name="Picture 5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7150" y="762000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4</xdr:row>
      <xdr:rowOff>0</xdr:rowOff>
    </xdr:from>
    <xdr:to>
      <xdr:col>0</xdr:col>
      <xdr:colOff>314325</xdr:colOff>
      <xdr:row>5</xdr:row>
      <xdr:rowOff>38100</xdr:rowOff>
    </xdr:to>
    <xdr:pic>
      <xdr:nvPicPr>
        <xdr:cNvPr id="241" name="Picture 5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7150" y="762000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4</xdr:row>
      <xdr:rowOff>0</xdr:rowOff>
    </xdr:from>
    <xdr:to>
      <xdr:col>0</xdr:col>
      <xdr:colOff>314325</xdr:colOff>
      <xdr:row>5</xdr:row>
      <xdr:rowOff>38100</xdr:rowOff>
    </xdr:to>
    <xdr:pic>
      <xdr:nvPicPr>
        <xdr:cNvPr id="242" name="Picture 5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7150" y="762000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4</xdr:row>
      <xdr:rowOff>0</xdr:rowOff>
    </xdr:from>
    <xdr:to>
      <xdr:col>0</xdr:col>
      <xdr:colOff>314325</xdr:colOff>
      <xdr:row>5</xdr:row>
      <xdr:rowOff>38100</xdr:rowOff>
    </xdr:to>
    <xdr:pic>
      <xdr:nvPicPr>
        <xdr:cNvPr id="243" name="Picture 6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7150" y="762000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4</xdr:row>
      <xdr:rowOff>0</xdr:rowOff>
    </xdr:from>
    <xdr:to>
      <xdr:col>0</xdr:col>
      <xdr:colOff>314325</xdr:colOff>
      <xdr:row>5</xdr:row>
      <xdr:rowOff>38100</xdr:rowOff>
    </xdr:to>
    <xdr:pic>
      <xdr:nvPicPr>
        <xdr:cNvPr id="244" name="Picture 6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7150" y="762000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4</xdr:row>
      <xdr:rowOff>0</xdr:rowOff>
    </xdr:from>
    <xdr:to>
      <xdr:col>0</xdr:col>
      <xdr:colOff>314325</xdr:colOff>
      <xdr:row>5</xdr:row>
      <xdr:rowOff>38100</xdr:rowOff>
    </xdr:to>
    <xdr:pic>
      <xdr:nvPicPr>
        <xdr:cNvPr id="245" name="Picture 7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7150" y="762000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4</xdr:row>
      <xdr:rowOff>0</xdr:rowOff>
    </xdr:from>
    <xdr:to>
      <xdr:col>0</xdr:col>
      <xdr:colOff>295275</xdr:colOff>
      <xdr:row>5</xdr:row>
      <xdr:rowOff>38100</xdr:rowOff>
    </xdr:to>
    <xdr:pic>
      <xdr:nvPicPr>
        <xdr:cNvPr id="246" name="Picture 7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8100" y="762000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4</xdr:row>
      <xdr:rowOff>0</xdr:rowOff>
    </xdr:from>
    <xdr:to>
      <xdr:col>0</xdr:col>
      <xdr:colOff>314325</xdr:colOff>
      <xdr:row>5</xdr:row>
      <xdr:rowOff>38100</xdr:rowOff>
    </xdr:to>
    <xdr:pic>
      <xdr:nvPicPr>
        <xdr:cNvPr id="247" name="Picture 7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7150" y="762000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4</xdr:row>
      <xdr:rowOff>0</xdr:rowOff>
    </xdr:from>
    <xdr:to>
      <xdr:col>0</xdr:col>
      <xdr:colOff>314325</xdr:colOff>
      <xdr:row>5</xdr:row>
      <xdr:rowOff>38100</xdr:rowOff>
    </xdr:to>
    <xdr:pic>
      <xdr:nvPicPr>
        <xdr:cNvPr id="248" name="Picture 8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7150" y="762000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4</xdr:row>
      <xdr:rowOff>0</xdr:rowOff>
    </xdr:from>
    <xdr:to>
      <xdr:col>0</xdr:col>
      <xdr:colOff>314325</xdr:colOff>
      <xdr:row>5</xdr:row>
      <xdr:rowOff>38100</xdr:rowOff>
    </xdr:to>
    <xdr:pic>
      <xdr:nvPicPr>
        <xdr:cNvPr id="249" name="Picture 8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7150" y="762000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4</xdr:row>
      <xdr:rowOff>0</xdr:rowOff>
    </xdr:from>
    <xdr:to>
      <xdr:col>0</xdr:col>
      <xdr:colOff>314325</xdr:colOff>
      <xdr:row>5</xdr:row>
      <xdr:rowOff>38100</xdr:rowOff>
    </xdr:to>
    <xdr:pic>
      <xdr:nvPicPr>
        <xdr:cNvPr id="250" name="Picture 8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7150" y="762000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4</xdr:row>
      <xdr:rowOff>0</xdr:rowOff>
    </xdr:from>
    <xdr:to>
      <xdr:col>0</xdr:col>
      <xdr:colOff>314325</xdr:colOff>
      <xdr:row>5</xdr:row>
      <xdr:rowOff>38100</xdr:rowOff>
    </xdr:to>
    <xdr:pic>
      <xdr:nvPicPr>
        <xdr:cNvPr id="251" name="Picture 9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7150" y="762000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4</xdr:row>
      <xdr:rowOff>0</xdr:rowOff>
    </xdr:from>
    <xdr:to>
      <xdr:col>0</xdr:col>
      <xdr:colOff>314325</xdr:colOff>
      <xdr:row>5</xdr:row>
      <xdr:rowOff>38100</xdr:rowOff>
    </xdr:to>
    <xdr:pic>
      <xdr:nvPicPr>
        <xdr:cNvPr id="252" name="Picture 9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7150" y="762000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4</xdr:row>
      <xdr:rowOff>0</xdr:rowOff>
    </xdr:from>
    <xdr:to>
      <xdr:col>0</xdr:col>
      <xdr:colOff>295275</xdr:colOff>
      <xdr:row>5</xdr:row>
      <xdr:rowOff>38100</xdr:rowOff>
    </xdr:to>
    <xdr:pic>
      <xdr:nvPicPr>
        <xdr:cNvPr id="253" name="Picture 10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8100" y="762000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4</xdr:row>
      <xdr:rowOff>0</xdr:rowOff>
    </xdr:from>
    <xdr:to>
      <xdr:col>0</xdr:col>
      <xdr:colOff>314325</xdr:colOff>
      <xdr:row>5</xdr:row>
      <xdr:rowOff>38100</xdr:rowOff>
    </xdr:to>
    <xdr:pic>
      <xdr:nvPicPr>
        <xdr:cNvPr id="254" name="Picture 10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7150" y="762000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4</xdr:row>
      <xdr:rowOff>0</xdr:rowOff>
    </xdr:from>
    <xdr:to>
      <xdr:col>0</xdr:col>
      <xdr:colOff>314325</xdr:colOff>
      <xdr:row>5</xdr:row>
      <xdr:rowOff>38100</xdr:rowOff>
    </xdr:to>
    <xdr:pic>
      <xdr:nvPicPr>
        <xdr:cNvPr id="255" name="Picture 10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7150" y="762000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4</xdr:row>
      <xdr:rowOff>0</xdr:rowOff>
    </xdr:from>
    <xdr:to>
      <xdr:col>0</xdr:col>
      <xdr:colOff>314325</xdr:colOff>
      <xdr:row>5</xdr:row>
      <xdr:rowOff>38100</xdr:rowOff>
    </xdr:to>
    <xdr:pic>
      <xdr:nvPicPr>
        <xdr:cNvPr id="256" name="Picture 11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7150" y="762000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4</xdr:row>
      <xdr:rowOff>0</xdr:rowOff>
    </xdr:from>
    <xdr:to>
      <xdr:col>0</xdr:col>
      <xdr:colOff>314325</xdr:colOff>
      <xdr:row>5</xdr:row>
      <xdr:rowOff>38100</xdr:rowOff>
    </xdr:to>
    <xdr:pic>
      <xdr:nvPicPr>
        <xdr:cNvPr id="257" name="Picture 11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7150" y="762000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4</xdr:row>
      <xdr:rowOff>0</xdr:rowOff>
    </xdr:from>
    <xdr:to>
      <xdr:col>0</xdr:col>
      <xdr:colOff>314325</xdr:colOff>
      <xdr:row>5</xdr:row>
      <xdr:rowOff>38100</xdr:rowOff>
    </xdr:to>
    <xdr:pic>
      <xdr:nvPicPr>
        <xdr:cNvPr id="258" name="Picture 12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7150" y="762000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4</xdr:row>
      <xdr:rowOff>0</xdr:rowOff>
    </xdr:from>
    <xdr:to>
      <xdr:col>0</xdr:col>
      <xdr:colOff>295275</xdr:colOff>
      <xdr:row>5</xdr:row>
      <xdr:rowOff>38100</xdr:rowOff>
    </xdr:to>
    <xdr:pic>
      <xdr:nvPicPr>
        <xdr:cNvPr id="259" name="Picture 12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8100" y="762000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4</xdr:row>
      <xdr:rowOff>0</xdr:rowOff>
    </xdr:from>
    <xdr:to>
      <xdr:col>0</xdr:col>
      <xdr:colOff>295275</xdr:colOff>
      <xdr:row>5</xdr:row>
      <xdr:rowOff>38100</xdr:rowOff>
    </xdr:to>
    <xdr:pic>
      <xdr:nvPicPr>
        <xdr:cNvPr id="260" name="Picture 12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8100" y="762000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4</xdr:row>
      <xdr:rowOff>0</xdr:rowOff>
    </xdr:from>
    <xdr:to>
      <xdr:col>0</xdr:col>
      <xdr:colOff>295275</xdr:colOff>
      <xdr:row>5</xdr:row>
      <xdr:rowOff>38100</xdr:rowOff>
    </xdr:to>
    <xdr:pic>
      <xdr:nvPicPr>
        <xdr:cNvPr id="261" name="Picture 12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8100" y="762000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4</xdr:row>
      <xdr:rowOff>0</xdr:rowOff>
    </xdr:from>
    <xdr:to>
      <xdr:col>0</xdr:col>
      <xdr:colOff>295275</xdr:colOff>
      <xdr:row>5</xdr:row>
      <xdr:rowOff>38100</xdr:rowOff>
    </xdr:to>
    <xdr:pic>
      <xdr:nvPicPr>
        <xdr:cNvPr id="262" name="Picture 13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8100" y="762000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4</xdr:row>
      <xdr:rowOff>0</xdr:rowOff>
    </xdr:from>
    <xdr:to>
      <xdr:col>0</xdr:col>
      <xdr:colOff>295275</xdr:colOff>
      <xdr:row>5</xdr:row>
      <xdr:rowOff>38100</xdr:rowOff>
    </xdr:to>
    <xdr:pic>
      <xdr:nvPicPr>
        <xdr:cNvPr id="263" name="Picture 13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8100" y="762000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4</xdr:row>
      <xdr:rowOff>0</xdr:rowOff>
    </xdr:from>
    <xdr:to>
      <xdr:col>0</xdr:col>
      <xdr:colOff>314325</xdr:colOff>
      <xdr:row>5</xdr:row>
      <xdr:rowOff>38100</xdr:rowOff>
    </xdr:to>
    <xdr:pic>
      <xdr:nvPicPr>
        <xdr:cNvPr id="264" name="Picture 13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7150" y="762000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4</xdr:row>
      <xdr:rowOff>0</xdr:rowOff>
    </xdr:from>
    <xdr:to>
      <xdr:col>0</xdr:col>
      <xdr:colOff>295275</xdr:colOff>
      <xdr:row>5</xdr:row>
      <xdr:rowOff>38100</xdr:rowOff>
    </xdr:to>
    <xdr:pic>
      <xdr:nvPicPr>
        <xdr:cNvPr id="265" name="Picture 14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8100" y="762000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4</xdr:row>
      <xdr:rowOff>0</xdr:rowOff>
    </xdr:from>
    <xdr:to>
      <xdr:col>0</xdr:col>
      <xdr:colOff>295275</xdr:colOff>
      <xdr:row>5</xdr:row>
      <xdr:rowOff>38100</xdr:rowOff>
    </xdr:to>
    <xdr:pic>
      <xdr:nvPicPr>
        <xdr:cNvPr id="266" name="Picture 14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8100" y="762000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4</xdr:row>
      <xdr:rowOff>0</xdr:rowOff>
    </xdr:from>
    <xdr:to>
      <xdr:col>0</xdr:col>
      <xdr:colOff>295275</xdr:colOff>
      <xdr:row>5</xdr:row>
      <xdr:rowOff>38100</xdr:rowOff>
    </xdr:to>
    <xdr:pic>
      <xdr:nvPicPr>
        <xdr:cNvPr id="267" name="Picture 14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8100" y="762000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4</xdr:row>
      <xdr:rowOff>0</xdr:rowOff>
    </xdr:from>
    <xdr:to>
      <xdr:col>0</xdr:col>
      <xdr:colOff>295275</xdr:colOff>
      <xdr:row>5</xdr:row>
      <xdr:rowOff>38100</xdr:rowOff>
    </xdr:to>
    <xdr:pic>
      <xdr:nvPicPr>
        <xdr:cNvPr id="268" name="Picture 15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8100" y="762000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4</xdr:row>
      <xdr:rowOff>0</xdr:rowOff>
    </xdr:from>
    <xdr:to>
      <xdr:col>0</xdr:col>
      <xdr:colOff>314325</xdr:colOff>
      <xdr:row>5</xdr:row>
      <xdr:rowOff>38100</xdr:rowOff>
    </xdr:to>
    <xdr:pic>
      <xdr:nvPicPr>
        <xdr:cNvPr id="269" name="Picture 15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7150" y="762000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4</xdr:row>
      <xdr:rowOff>0</xdr:rowOff>
    </xdr:from>
    <xdr:to>
      <xdr:col>0</xdr:col>
      <xdr:colOff>314325</xdr:colOff>
      <xdr:row>5</xdr:row>
      <xdr:rowOff>38100</xdr:rowOff>
    </xdr:to>
    <xdr:pic>
      <xdr:nvPicPr>
        <xdr:cNvPr id="270" name="Picture 15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7150" y="762000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4</xdr:row>
      <xdr:rowOff>0</xdr:rowOff>
    </xdr:from>
    <xdr:to>
      <xdr:col>0</xdr:col>
      <xdr:colOff>314325</xdr:colOff>
      <xdr:row>5</xdr:row>
      <xdr:rowOff>38100</xdr:rowOff>
    </xdr:to>
    <xdr:pic>
      <xdr:nvPicPr>
        <xdr:cNvPr id="271" name="Picture 16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7150" y="762000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4</xdr:row>
      <xdr:rowOff>0</xdr:rowOff>
    </xdr:from>
    <xdr:to>
      <xdr:col>0</xdr:col>
      <xdr:colOff>314325</xdr:colOff>
      <xdr:row>5</xdr:row>
      <xdr:rowOff>38100</xdr:rowOff>
    </xdr:to>
    <xdr:pic>
      <xdr:nvPicPr>
        <xdr:cNvPr id="272" name="Picture 16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7150" y="762000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4</xdr:row>
      <xdr:rowOff>0</xdr:rowOff>
    </xdr:from>
    <xdr:to>
      <xdr:col>0</xdr:col>
      <xdr:colOff>314325</xdr:colOff>
      <xdr:row>5</xdr:row>
      <xdr:rowOff>38100</xdr:rowOff>
    </xdr:to>
    <xdr:pic>
      <xdr:nvPicPr>
        <xdr:cNvPr id="273" name="Picture 17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7150" y="762000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4</xdr:row>
      <xdr:rowOff>0</xdr:rowOff>
    </xdr:from>
    <xdr:to>
      <xdr:col>0</xdr:col>
      <xdr:colOff>295275</xdr:colOff>
      <xdr:row>5</xdr:row>
      <xdr:rowOff>38100</xdr:rowOff>
    </xdr:to>
    <xdr:pic>
      <xdr:nvPicPr>
        <xdr:cNvPr id="274" name="Picture 17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8100" y="762000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4</xdr:row>
      <xdr:rowOff>0</xdr:rowOff>
    </xdr:from>
    <xdr:to>
      <xdr:col>0</xdr:col>
      <xdr:colOff>295275</xdr:colOff>
      <xdr:row>5</xdr:row>
      <xdr:rowOff>38100</xdr:rowOff>
    </xdr:to>
    <xdr:pic>
      <xdr:nvPicPr>
        <xdr:cNvPr id="275" name="Picture 17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8100" y="762000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4</xdr:row>
      <xdr:rowOff>0</xdr:rowOff>
    </xdr:from>
    <xdr:to>
      <xdr:col>0</xdr:col>
      <xdr:colOff>295275</xdr:colOff>
      <xdr:row>5</xdr:row>
      <xdr:rowOff>38100</xdr:rowOff>
    </xdr:to>
    <xdr:pic>
      <xdr:nvPicPr>
        <xdr:cNvPr id="276" name="Picture 18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8100" y="762000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4</xdr:row>
      <xdr:rowOff>0</xdr:rowOff>
    </xdr:from>
    <xdr:to>
      <xdr:col>0</xdr:col>
      <xdr:colOff>295275</xdr:colOff>
      <xdr:row>5</xdr:row>
      <xdr:rowOff>38100</xdr:rowOff>
    </xdr:to>
    <xdr:pic>
      <xdr:nvPicPr>
        <xdr:cNvPr id="277" name="Picture 18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8100" y="762000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4</xdr:row>
      <xdr:rowOff>0</xdr:rowOff>
    </xdr:from>
    <xdr:to>
      <xdr:col>0</xdr:col>
      <xdr:colOff>314325</xdr:colOff>
      <xdr:row>5</xdr:row>
      <xdr:rowOff>38100</xdr:rowOff>
    </xdr:to>
    <xdr:pic>
      <xdr:nvPicPr>
        <xdr:cNvPr id="278" name="Picture 18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7150" y="762000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4</xdr:row>
      <xdr:rowOff>0</xdr:rowOff>
    </xdr:from>
    <xdr:to>
      <xdr:col>0</xdr:col>
      <xdr:colOff>314325</xdr:colOff>
      <xdr:row>5</xdr:row>
      <xdr:rowOff>38100</xdr:rowOff>
    </xdr:to>
    <xdr:pic>
      <xdr:nvPicPr>
        <xdr:cNvPr id="279" name="Picture 19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7150" y="762000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4</xdr:row>
      <xdr:rowOff>0</xdr:rowOff>
    </xdr:from>
    <xdr:to>
      <xdr:col>0</xdr:col>
      <xdr:colOff>314325</xdr:colOff>
      <xdr:row>5</xdr:row>
      <xdr:rowOff>38100</xdr:rowOff>
    </xdr:to>
    <xdr:pic>
      <xdr:nvPicPr>
        <xdr:cNvPr id="280" name="Picture 19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7150" y="762000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4</xdr:row>
      <xdr:rowOff>0</xdr:rowOff>
    </xdr:from>
    <xdr:to>
      <xdr:col>0</xdr:col>
      <xdr:colOff>314325</xdr:colOff>
      <xdr:row>5</xdr:row>
      <xdr:rowOff>38100</xdr:rowOff>
    </xdr:to>
    <xdr:pic>
      <xdr:nvPicPr>
        <xdr:cNvPr id="281" name="Picture 19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7150" y="762000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4</xdr:row>
      <xdr:rowOff>0</xdr:rowOff>
    </xdr:from>
    <xdr:to>
      <xdr:col>0</xdr:col>
      <xdr:colOff>295275</xdr:colOff>
      <xdr:row>5</xdr:row>
      <xdr:rowOff>38100</xdr:rowOff>
    </xdr:to>
    <xdr:pic>
      <xdr:nvPicPr>
        <xdr:cNvPr id="282" name="Picture 20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8100" y="762000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4</xdr:row>
      <xdr:rowOff>0</xdr:rowOff>
    </xdr:from>
    <xdr:to>
      <xdr:col>0</xdr:col>
      <xdr:colOff>295275</xdr:colOff>
      <xdr:row>5</xdr:row>
      <xdr:rowOff>38100</xdr:rowOff>
    </xdr:to>
    <xdr:pic>
      <xdr:nvPicPr>
        <xdr:cNvPr id="283" name="Picture 20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8100" y="762000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4</xdr:row>
      <xdr:rowOff>0</xdr:rowOff>
    </xdr:from>
    <xdr:to>
      <xdr:col>0</xdr:col>
      <xdr:colOff>295275</xdr:colOff>
      <xdr:row>5</xdr:row>
      <xdr:rowOff>38100</xdr:rowOff>
    </xdr:to>
    <xdr:pic>
      <xdr:nvPicPr>
        <xdr:cNvPr id="284" name="Picture 20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8100" y="762000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4</xdr:row>
      <xdr:rowOff>0</xdr:rowOff>
    </xdr:from>
    <xdr:to>
      <xdr:col>0</xdr:col>
      <xdr:colOff>295275</xdr:colOff>
      <xdr:row>5</xdr:row>
      <xdr:rowOff>38100</xdr:rowOff>
    </xdr:to>
    <xdr:pic>
      <xdr:nvPicPr>
        <xdr:cNvPr id="285" name="Picture 21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8100" y="762000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4</xdr:row>
      <xdr:rowOff>0</xdr:rowOff>
    </xdr:from>
    <xdr:to>
      <xdr:col>0</xdr:col>
      <xdr:colOff>314325</xdr:colOff>
      <xdr:row>5</xdr:row>
      <xdr:rowOff>38100</xdr:rowOff>
    </xdr:to>
    <xdr:pic>
      <xdr:nvPicPr>
        <xdr:cNvPr id="286" name="Picture 21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7150" y="762000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4</xdr:row>
      <xdr:rowOff>0</xdr:rowOff>
    </xdr:from>
    <xdr:to>
      <xdr:col>0</xdr:col>
      <xdr:colOff>314325</xdr:colOff>
      <xdr:row>5</xdr:row>
      <xdr:rowOff>38100</xdr:rowOff>
    </xdr:to>
    <xdr:pic>
      <xdr:nvPicPr>
        <xdr:cNvPr id="287" name="Picture 21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7150" y="762000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4</xdr:row>
      <xdr:rowOff>0</xdr:rowOff>
    </xdr:from>
    <xdr:to>
      <xdr:col>0</xdr:col>
      <xdr:colOff>314325</xdr:colOff>
      <xdr:row>5</xdr:row>
      <xdr:rowOff>38100</xdr:rowOff>
    </xdr:to>
    <xdr:pic>
      <xdr:nvPicPr>
        <xdr:cNvPr id="288" name="Picture 22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7150" y="762000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4</xdr:row>
      <xdr:rowOff>0</xdr:rowOff>
    </xdr:from>
    <xdr:to>
      <xdr:col>0</xdr:col>
      <xdr:colOff>314325</xdr:colOff>
      <xdr:row>5</xdr:row>
      <xdr:rowOff>38100</xdr:rowOff>
    </xdr:to>
    <xdr:pic>
      <xdr:nvPicPr>
        <xdr:cNvPr id="289" name="Picture 22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7150" y="762000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4</xdr:row>
      <xdr:rowOff>0</xdr:rowOff>
    </xdr:from>
    <xdr:to>
      <xdr:col>0</xdr:col>
      <xdr:colOff>295275</xdr:colOff>
      <xdr:row>5</xdr:row>
      <xdr:rowOff>38100</xdr:rowOff>
    </xdr:to>
    <xdr:pic>
      <xdr:nvPicPr>
        <xdr:cNvPr id="290" name="Picture 23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8100" y="762000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4</xdr:row>
      <xdr:rowOff>0</xdr:rowOff>
    </xdr:from>
    <xdr:to>
      <xdr:col>0</xdr:col>
      <xdr:colOff>295275</xdr:colOff>
      <xdr:row>5</xdr:row>
      <xdr:rowOff>38100</xdr:rowOff>
    </xdr:to>
    <xdr:pic>
      <xdr:nvPicPr>
        <xdr:cNvPr id="291" name="Picture 23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8100" y="762000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4</xdr:row>
      <xdr:rowOff>0</xdr:rowOff>
    </xdr:from>
    <xdr:to>
      <xdr:col>0</xdr:col>
      <xdr:colOff>295275</xdr:colOff>
      <xdr:row>5</xdr:row>
      <xdr:rowOff>38100</xdr:rowOff>
    </xdr:to>
    <xdr:pic>
      <xdr:nvPicPr>
        <xdr:cNvPr id="292" name="Picture 23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8100" y="762000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4</xdr:row>
      <xdr:rowOff>0</xdr:rowOff>
    </xdr:from>
    <xdr:to>
      <xdr:col>0</xdr:col>
      <xdr:colOff>314325</xdr:colOff>
      <xdr:row>5</xdr:row>
      <xdr:rowOff>38100</xdr:rowOff>
    </xdr:to>
    <xdr:pic>
      <xdr:nvPicPr>
        <xdr:cNvPr id="293" name="Picture 24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7150" y="762000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4</xdr:row>
      <xdr:rowOff>0</xdr:rowOff>
    </xdr:from>
    <xdr:to>
      <xdr:col>0</xdr:col>
      <xdr:colOff>314325</xdr:colOff>
      <xdr:row>5</xdr:row>
      <xdr:rowOff>38100</xdr:rowOff>
    </xdr:to>
    <xdr:pic>
      <xdr:nvPicPr>
        <xdr:cNvPr id="294" name="Picture 24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7150" y="762000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4</xdr:row>
      <xdr:rowOff>0</xdr:rowOff>
    </xdr:from>
    <xdr:to>
      <xdr:col>0</xdr:col>
      <xdr:colOff>295275</xdr:colOff>
      <xdr:row>5</xdr:row>
      <xdr:rowOff>38100</xdr:rowOff>
    </xdr:to>
    <xdr:pic>
      <xdr:nvPicPr>
        <xdr:cNvPr id="295" name="Picture 24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8100" y="762000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4</xdr:row>
      <xdr:rowOff>0</xdr:rowOff>
    </xdr:from>
    <xdr:to>
      <xdr:col>0</xdr:col>
      <xdr:colOff>295275</xdr:colOff>
      <xdr:row>5</xdr:row>
      <xdr:rowOff>38100</xdr:rowOff>
    </xdr:to>
    <xdr:pic>
      <xdr:nvPicPr>
        <xdr:cNvPr id="296" name="Picture 25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8100" y="762000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4</xdr:row>
      <xdr:rowOff>0</xdr:rowOff>
    </xdr:from>
    <xdr:to>
      <xdr:col>0</xdr:col>
      <xdr:colOff>295275</xdr:colOff>
      <xdr:row>5</xdr:row>
      <xdr:rowOff>38100</xdr:rowOff>
    </xdr:to>
    <xdr:pic>
      <xdr:nvPicPr>
        <xdr:cNvPr id="297" name="Picture 25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8100" y="762000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4</xdr:row>
      <xdr:rowOff>0</xdr:rowOff>
    </xdr:from>
    <xdr:to>
      <xdr:col>0</xdr:col>
      <xdr:colOff>295275</xdr:colOff>
      <xdr:row>5</xdr:row>
      <xdr:rowOff>38100</xdr:rowOff>
    </xdr:to>
    <xdr:pic>
      <xdr:nvPicPr>
        <xdr:cNvPr id="298" name="Picture 25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8100" y="762000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4</xdr:row>
      <xdr:rowOff>0</xdr:rowOff>
    </xdr:from>
    <xdr:to>
      <xdr:col>0</xdr:col>
      <xdr:colOff>314325</xdr:colOff>
      <xdr:row>5</xdr:row>
      <xdr:rowOff>38100</xdr:rowOff>
    </xdr:to>
    <xdr:pic>
      <xdr:nvPicPr>
        <xdr:cNvPr id="299" name="Picture 26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7150" y="762000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4</xdr:row>
      <xdr:rowOff>0</xdr:rowOff>
    </xdr:from>
    <xdr:to>
      <xdr:col>0</xdr:col>
      <xdr:colOff>314325</xdr:colOff>
      <xdr:row>5</xdr:row>
      <xdr:rowOff>38100</xdr:rowOff>
    </xdr:to>
    <xdr:pic>
      <xdr:nvPicPr>
        <xdr:cNvPr id="300" name="Picture 26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7150" y="762000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4</xdr:row>
      <xdr:rowOff>0</xdr:rowOff>
    </xdr:from>
    <xdr:to>
      <xdr:col>0</xdr:col>
      <xdr:colOff>314325</xdr:colOff>
      <xdr:row>5</xdr:row>
      <xdr:rowOff>38100</xdr:rowOff>
    </xdr:to>
    <xdr:pic>
      <xdr:nvPicPr>
        <xdr:cNvPr id="301" name="Picture 26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7150" y="762000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4</xdr:row>
      <xdr:rowOff>0</xdr:rowOff>
    </xdr:from>
    <xdr:to>
      <xdr:col>0</xdr:col>
      <xdr:colOff>314325</xdr:colOff>
      <xdr:row>5</xdr:row>
      <xdr:rowOff>38100</xdr:rowOff>
    </xdr:to>
    <xdr:pic>
      <xdr:nvPicPr>
        <xdr:cNvPr id="302" name="Picture 27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7150" y="762000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4</xdr:row>
      <xdr:rowOff>0</xdr:rowOff>
    </xdr:from>
    <xdr:to>
      <xdr:col>0</xdr:col>
      <xdr:colOff>295275</xdr:colOff>
      <xdr:row>5</xdr:row>
      <xdr:rowOff>38100</xdr:rowOff>
    </xdr:to>
    <xdr:pic>
      <xdr:nvPicPr>
        <xdr:cNvPr id="303" name="Picture 27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8100" y="762000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4</xdr:row>
      <xdr:rowOff>0</xdr:rowOff>
    </xdr:from>
    <xdr:to>
      <xdr:col>0</xdr:col>
      <xdr:colOff>314325</xdr:colOff>
      <xdr:row>5</xdr:row>
      <xdr:rowOff>38100</xdr:rowOff>
    </xdr:to>
    <xdr:pic>
      <xdr:nvPicPr>
        <xdr:cNvPr id="304" name="Picture 27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7150" y="762000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4</xdr:row>
      <xdr:rowOff>0</xdr:rowOff>
    </xdr:from>
    <xdr:to>
      <xdr:col>0</xdr:col>
      <xdr:colOff>314325</xdr:colOff>
      <xdr:row>5</xdr:row>
      <xdr:rowOff>38100</xdr:rowOff>
    </xdr:to>
    <xdr:pic>
      <xdr:nvPicPr>
        <xdr:cNvPr id="305" name="Picture 28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7150" y="762000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4</xdr:row>
      <xdr:rowOff>0</xdr:rowOff>
    </xdr:from>
    <xdr:to>
      <xdr:col>0</xdr:col>
      <xdr:colOff>314325</xdr:colOff>
      <xdr:row>5</xdr:row>
      <xdr:rowOff>38100</xdr:rowOff>
    </xdr:to>
    <xdr:pic>
      <xdr:nvPicPr>
        <xdr:cNvPr id="306" name="Picture 28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7150" y="762000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4</xdr:row>
      <xdr:rowOff>0</xdr:rowOff>
    </xdr:from>
    <xdr:to>
      <xdr:col>0</xdr:col>
      <xdr:colOff>314325</xdr:colOff>
      <xdr:row>5</xdr:row>
      <xdr:rowOff>38100</xdr:rowOff>
    </xdr:to>
    <xdr:pic>
      <xdr:nvPicPr>
        <xdr:cNvPr id="307" name="Picture 29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7150" y="762000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4</xdr:row>
      <xdr:rowOff>0</xdr:rowOff>
    </xdr:from>
    <xdr:to>
      <xdr:col>0</xdr:col>
      <xdr:colOff>295275</xdr:colOff>
      <xdr:row>5</xdr:row>
      <xdr:rowOff>38100</xdr:rowOff>
    </xdr:to>
    <xdr:pic>
      <xdr:nvPicPr>
        <xdr:cNvPr id="308" name="Picture 29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8100" y="762000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4</xdr:row>
      <xdr:rowOff>0</xdr:rowOff>
    </xdr:from>
    <xdr:to>
      <xdr:col>0</xdr:col>
      <xdr:colOff>295275</xdr:colOff>
      <xdr:row>5</xdr:row>
      <xdr:rowOff>38100</xdr:rowOff>
    </xdr:to>
    <xdr:pic>
      <xdr:nvPicPr>
        <xdr:cNvPr id="309" name="Picture 29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8100" y="762000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257175</xdr:colOff>
      <xdr:row>5</xdr:row>
      <xdr:rowOff>38100</xdr:rowOff>
    </xdr:to>
    <xdr:pic>
      <xdr:nvPicPr>
        <xdr:cNvPr id="310" name="Picture 298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0" y="762000"/>
          <a:ext cx="1295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257175</xdr:colOff>
      <xdr:row>5</xdr:row>
      <xdr:rowOff>38100</xdr:rowOff>
    </xdr:to>
    <xdr:pic>
      <xdr:nvPicPr>
        <xdr:cNvPr id="311" name="Picture 300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0" y="762000"/>
          <a:ext cx="1295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257175</xdr:colOff>
      <xdr:row>5</xdr:row>
      <xdr:rowOff>38100</xdr:rowOff>
    </xdr:to>
    <xdr:pic>
      <xdr:nvPicPr>
        <xdr:cNvPr id="312" name="Picture 302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0" y="762000"/>
          <a:ext cx="1295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257175</xdr:colOff>
      <xdr:row>5</xdr:row>
      <xdr:rowOff>38100</xdr:rowOff>
    </xdr:to>
    <xdr:pic>
      <xdr:nvPicPr>
        <xdr:cNvPr id="313" name="Picture 304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0" y="762000"/>
          <a:ext cx="1295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257175</xdr:colOff>
      <xdr:row>5</xdr:row>
      <xdr:rowOff>38100</xdr:rowOff>
    </xdr:to>
    <xdr:pic>
      <xdr:nvPicPr>
        <xdr:cNvPr id="314" name="Picture 30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0" y="762000"/>
          <a:ext cx="1295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714375</xdr:colOff>
      <xdr:row>16</xdr:row>
      <xdr:rowOff>38100</xdr:rowOff>
    </xdr:to>
    <xdr:pic>
      <xdr:nvPicPr>
        <xdr:cNvPr id="315" name="Picture 308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0" y="2857500"/>
          <a:ext cx="17526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714375</xdr:colOff>
      <xdr:row>16</xdr:row>
      <xdr:rowOff>38100</xdr:rowOff>
    </xdr:to>
    <xdr:pic>
      <xdr:nvPicPr>
        <xdr:cNvPr id="316" name="Picture 310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0" y="2857500"/>
          <a:ext cx="17526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714375</xdr:colOff>
      <xdr:row>16</xdr:row>
      <xdr:rowOff>38100</xdr:rowOff>
    </xdr:to>
    <xdr:pic>
      <xdr:nvPicPr>
        <xdr:cNvPr id="317" name="Picture 312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0" y="2857500"/>
          <a:ext cx="17526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714375</xdr:colOff>
      <xdr:row>16</xdr:row>
      <xdr:rowOff>38100</xdr:rowOff>
    </xdr:to>
    <xdr:pic>
      <xdr:nvPicPr>
        <xdr:cNvPr id="318" name="Picture 314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0" y="2857500"/>
          <a:ext cx="17526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714375</xdr:colOff>
      <xdr:row>16</xdr:row>
      <xdr:rowOff>38100</xdr:rowOff>
    </xdr:to>
    <xdr:pic>
      <xdr:nvPicPr>
        <xdr:cNvPr id="319" name="Picture 316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0" y="2857500"/>
          <a:ext cx="17526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714375</xdr:colOff>
      <xdr:row>16</xdr:row>
      <xdr:rowOff>38100</xdr:rowOff>
    </xdr:to>
    <xdr:pic>
      <xdr:nvPicPr>
        <xdr:cNvPr id="320" name="Picture 318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0" y="2857500"/>
          <a:ext cx="17526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714375</xdr:colOff>
      <xdr:row>16</xdr:row>
      <xdr:rowOff>38100</xdr:rowOff>
    </xdr:to>
    <xdr:pic>
      <xdr:nvPicPr>
        <xdr:cNvPr id="321" name="Picture 320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0" y="2857500"/>
          <a:ext cx="17526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257175</xdr:colOff>
      <xdr:row>16</xdr:row>
      <xdr:rowOff>76200</xdr:rowOff>
    </xdr:to>
    <xdr:pic>
      <xdr:nvPicPr>
        <xdr:cNvPr id="322" name="Picture 322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0" y="2857500"/>
          <a:ext cx="2571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AY21"/>
  <sheetViews>
    <sheetView tabSelected="1" zoomScalePageLayoutView="0" workbookViewId="0" topLeftCell="A1">
      <selection activeCell="AY9" sqref="AY9"/>
    </sheetView>
  </sheetViews>
  <sheetFormatPr defaultColWidth="9.140625" defaultRowHeight="15"/>
  <cols>
    <col min="1" max="1" width="15.57421875" style="0" customWidth="1"/>
    <col min="2" max="2" width="20.00390625" style="0" customWidth="1"/>
  </cols>
  <sheetData>
    <row r="2" ht="15">
      <c r="A2" t="s">
        <v>0</v>
      </c>
    </row>
    <row r="3" ht="15">
      <c r="A3" t="s">
        <v>1</v>
      </c>
    </row>
    <row r="4" ht="15">
      <c r="A4" t="s">
        <v>2</v>
      </c>
    </row>
    <row r="5" spans="1:51" ht="15">
      <c r="A5" s="1" t="s">
        <v>6</v>
      </c>
      <c r="B5" s="1">
        <v>1960</v>
      </c>
      <c r="C5" s="1">
        <v>1961</v>
      </c>
      <c r="D5" s="1">
        <v>1962</v>
      </c>
      <c r="E5" s="1">
        <v>1963</v>
      </c>
      <c r="F5" s="1">
        <v>1964</v>
      </c>
      <c r="G5" s="1">
        <v>1965</v>
      </c>
      <c r="H5" s="1">
        <v>1966</v>
      </c>
      <c r="I5" s="1">
        <v>1967</v>
      </c>
      <c r="J5" s="1">
        <v>1968</v>
      </c>
      <c r="K5" s="1">
        <v>1969</v>
      </c>
      <c r="L5" s="1">
        <v>1970</v>
      </c>
      <c r="M5" s="1">
        <v>1971</v>
      </c>
      <c r="N5" s="1">
        <v>1972</v>
      </c>
      <c r="O5" s="1">
        <v>1973</v>
      </c>
      <c r="P5" s="1">
        <v>1974</v>
      </c>
      <c r="Q5" s="1">
        <v>1975</v>
      </c>
      <c r="R5" s="1">
        <v>1976</v>
      </c>
      <c r="S5" s="1">
        <v>1977</v>
      </c>
      <c r="T5" s="1">
        <v>1978</v>
      </c>
      <c r="U5" s="1">
        <v>1979</v>
      </c>
      <c r="V5" s="1">
        <v>1980</v>
      </c>
      <c r="W5" s="1">
        <v>1981</v>
      </c>
      <c r="X5" s="1">
        <v>1982</v>
      </c>
      <c r="Y5" s="1">
        <v>1983</v>
      </c>
      <c r="Z5" s="1">
        <v>1984</v>
      </c>
      <c r="AA5" s="1">
        <v>1985</v>
      </c>
      <c r="AB5" s="1">
        <v>1986</v>
      </c>
      <c r="AC5" s="1">
        <v>1987</v>
      </c>
      <c r="AD5" s="1">
        <v>1988</v>
      </c>
      <c r="AE5" s="1">
        <v>1989</v>
      </c>
      <c r="AF5" s="1">
        <v>1990</v>
      </c>
      <c r="AG5" s="1">
        <v>1991</v>
      </c>
      <c r="AH5" s="1">
        <v>1992</v>
      </c>
      <c r="AI5" s="1">
        <v>1993</v>
      </c>
      <c r="AJ5" s="1">
        <v>1994</v>
      </c>
      <c r="AK5" s="1">
        <v>1995</v>
      </c>
      <c r="AL5" s="1">
        <v>1996</v>
      </c>
      <c r="AM5" s="1">
        <v>1997</v>
      </c>
      <c r="AN5" s="1">
        <v>1998</v>
      </c>
      <c r="AO5" s="1">
        <v>1999</v>
      </c>
      <c r="AP5" s="1">
        <v>2000</v>
      </c>
      <c r="AQ5" s="1">
        <v>2001</v>
      </c>
      <c r="AR5" s="1">
        <v>2002</v>
      </c>
      <c r="AS5" s="1">
        <v>2003</v>
      </c>
      <c r="AT5" s="1">
        <v>2004</v>
      </c>
      <c r="AU5" s="1" t="s">
        <v>7</v>
      </c>
      <c r="AV5" s="1">
        <v>2006</v>
      </c>
      <c r="AW5" s="1">
        <v>2007</v>
      </c>
      <c r="AX5" s="1" t="s">
        <v>8</v>
      </c>
      <c r="AY5" t="s">
        <v>11</v>
      </c>
    </row>
    <row r="6" spans="1:50" ht="15">
      <c r="A6" s="1" t="s">
        <v>3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</row>
    <row r="7" spans="1:51" ht="15">
      <c r="A7" s="1" t="s">
        <v>4</v>
      </c>
      <c r="B7" s="1">
        <v>4675.67</v>
      </c>
      <c r="C7" s="1">
        <v>5243.7</v>
      </c>
      <c r="D7" s="1">
        <v>5554.37</v>
      </c>
      <c r="E7" s="1">
        <v>5752.3</v>
      </c>
      <c r="F7" s="1">
        <v>5924</v>
      </c>
      <c r="G7" s="1">
        <v>6489.42</v>
      </c>
      <c r="H7" s="1">
        <v>6458.59</v>
      </c>
      <c r="I7" s="1">
        <v>6358.11</v>
      </c>
      <c r="J7" s="1">
        <v>6913.92</v>
      </c>
      <c r="K7" s="1">
        <v>6888.9</v>
      </c>
      <c r="L7" s="1">
        <v>6922.88</v>
      </c>
      <c r="M7" s="1">
        <v>7541.72</v>
      </c>
      <c r="N7" s="1">
        <v>9089.79</v>
      </c>
      <c r="O7" s="1">
        <v>9077.43</v>
      </c>
      <c r="P7" s="1">
        <v>11777.26</v>
      </c>
      <c r="Q7" s="1">
        <v>13975.68</v>
      </c>
      <c r="R7" s="1">
        <v>13749.3</v>
      </c>
      <c r="S7" s="1">
        <v>15504.88</v>
      </c>
      <c r="T7" s="1">
        <v>19952.29</v>
      </c>
      <c r="U7" s="1">
        <v>23138.44</v>
      </c>
      <c r="V7" s="1">
        <v>27488.96</v>
      </c>
      <c r="W7" s="1">
        <v>26280.29</v>
      </c>
      <c r="X7" s="1">
        <v>28375.5</v>
      </c>
      <c r="Y7" s="1">
        <v>28156.73</v>
      </c>
      <c r="Z7" s="1">
        <v>29606.02</v>
      </c>
      <c r="AA7" s="1">
        <v>30265.37</v>
      </c>
      <c r="AB7" s="1">
        <v>37734.83</v>
      </c>
      <c r="AC7" s="1">
        <v>42556.4</v>
      </c>
      <c r="AD7" s="1">
        <v>49978.11</v>
      </c>
      <c r="AE7" s="1">
        <v>48425.13</v>
      </c>
      <c r="AF7" s="1">
        <v>57187.95</v>
      </c>
      <c r="AG7" s="1">
        <v>65070.08</v>
      </c>
      <c r="AH7" s="1">
        <v>68291.97</v>
      </c>
      <c r="AI7" s="1">
        <v>61569.96</v>
      </c>
      <c r="AJ7" s="1">
        <v>64924.89</v>
      </c>
      <c r="AK7" s="1">
        <v>65133.3</v>
      </c>
      <c r="AL7" s="1">
        <v>62153.37</v>
      </c>
      <c r="AM7" s="1">
        <v>54890.08</v>
      </c>
      <c r="AN7" s="1">
        <v>58263.75</v>
      </c>
      <c r="AO7" s="1">
        <v>59195.4</v>
      </c>
      <c r="AP7" s="1">
        <v>59790.18</v>
      </c>
      <c r="AQ7" s="1">
        <v>59577.93</v>
      </c>
      <c r="AR7" s="1">
        <v>66963.97</v>
      </c>
      <c r="AS7" s="1">
        <v>79674.24</v>
      </c>
      <c r="AT7" s="1">
        <v>91846.75</v>
      </c>
      <c r="AU7" s="1">
        <v>120373.24</v>
      </c>
      <c r="AV7" s="1">
        <v>119786.35</v>
      </c>
      <c r="AW7" s="1">
        <v>120681.54</v>
      </c>
      <c r="AX7" s="1">
        <v>134766.14</v>
      </c>
      <c r="AY7">
        <f>SUM(B7:AX7)</f>
        <v>2009997.0799999996</v>
      </c>
    </row>
    <row r="8" spans="1:51" ht="15">
      <c r="A8" s="1" t="s">
        <v>12</v>
      </c>
      <c r="B8" s="1">
        <v>4675.67</v>
      </c>
      <c r="C8" s="1">
        <f>B8+C7</f>
        <v>9919.369999999999</v>
      </c>
      <c r="D8" s="1">
        <f>C8+D7</f>
        <v>15473.739999999998</v>
      </c>
      <c r="E8" s="1">
        <f aca="true" t="shared" si="0" ref="E8:O8">D8+E7</f>
        <v>21226.039999999997</v>
      </c>
      <c r="F8" s="1">
        <f t="shared" si="0"/>
        <v>27150.039999999997</v>
      </c>
      <c r="G8" s="1">
        <f t="shared" si="0"/>
        <v>33639.46</v>
      </c>
      <c r="H8" s="1">
        <f t="shared" si="0"/>
        <v>40098.05</v>
      </c>
      <c r="I8" s="1">
        <f t="shared" si="0"/>
        <v>46456.16</v>
      </c>
      <c r="J8" s="1">
        <f t="shared" si="0"/>
        <v>53370.08</v>
      </c>
      <c r="K8" s="1">
        <f t="shared" si="0"/>
        <v>60258.98</v>
      </c>
      <c r="L8" s="1">
        <f t="shared" si="0"/>
        <v>67181.86</v>
      </c>
      <c r="M8" s="1">
        <f t="shared" si="0"/>
        <v>74723.58</v>
      </c>
      <c r="N8" s="1">
        <f t="shared" si="0"/>
        <v>83813.37</v>
      </c>
      <c r="O8" s="1">
        <f t="shared" si="0"/>
        <v>92890.79999999999</v>
      </c>
      <c r="P8" s="1">
        <f aca="true" t="shared" si="1" ref="P8:AX8">O8+P7</f>
        <v>104668.05999999998</v>
      </c>
      <c r="Q8" s="1">
        <f t="shared" si="1"/>
        <v>118643.73999999999</v>
      </c>
      <c r="R8" s="1">
        <f t="shared" si="1"/>
        <v>132393.03999999998</v>
      </c>
      <c r="S8" s="1">
        <f t="shared" si="1"/>
        <v>147897.91999999998</v>
      </c>
      <c r="T8" s="1">
        <f t="shared" si="1"/>
        <v>167850.21</v>
      </c>
      <c r="U8" s="1">
        <f t="shared" si="1"/>
        <v>190988.65</v>
      </c>
      <c r="V8" s="1">
        <f t="shared" si="1"/>
        <v>218477.61</v>
      </c>
      <c r="W8" s="1">
        <f t="shared" si="1"/>
        <v>244757.9</v>
      </c>
      <c r="X8" s="1">
        <f t="shared" si="1"/>
        <v>273133.4</v>
      </c>
      <c r="Y8" s="1">
        <f t="shared" si="1"/>
        <v>301290.13</v>
      </c>
      <c r="Z8" s="1">
        <f t="shared" si="1"/>
        <v>330896.15</v>
      </c>
      <c r="AA8" s="1">
        <f t="shared" si="1"/>
        <v>361161.52</v>
      </c>
      <c r="AB8" s="1">
        <f t="shared" si="1"/>
        <v>398896.35000000003</v>
      </c>
      <c r="AC8" s="1">
        <f t="shared" si="1"/>
        <v>441452.75000000006</v>
      </c>
      <c r="AD8" s="1">
        <f t="shared" si="1"/>
        <v>491430.86000000004</v>
      </c>
      <c r="AE8" s="1">
        <f t="shared" si="1"/>
        <v>539855.99</v>
      </c>
      <c r="AF8" s="1">
        <f t="shared" si="1"/>
        <v>597043.94</v>
      </c>
      <c r="AG8" s="1">
        <f t="shared" si="1"/>
        <v>662114.0199999999</v>
      </c>
      <c r="AH8" s="1">
        <f t="shared" si="1"/>
        <v>730405.9899999999</v>
      </c>
      <c r="AI8" s="1">
        <f t="shared" si="1"/>
        <v>791975.9499999998</v>
      </c>
      <c r="AJ8" s="1">
        <f t="shared" si="1"/>
        <v>856900.8399999999</v>
      </c>
      <c r="AK8" s="1">
        <f t="shared" si="1"/>
        <v>922034.1399999999</v>
      </c>
      <c r="AL8" s="1">
        <f t="shared" si="1"/>
        <v>984187.5099999999</v>
      </c>
      <c r="AM8" s="1">
        <f t="shared" si="1"/>
        <v>1039077.5899999999</v>
      </c>
      <c r="AN8" s="1">
        <f t="shared" si="1"/>
        <v>1097341.3399999999</v>
      </c>
      <c r="AO8" s="1">
        <f t="shared" si="1"/>
        <v>1156536.7399999998</v>
      </c>
      <c r="AP8" s="1">
        <f t="shared" si="1"/>
        <v>1216326.9199999997</v>
      </c>
      <c r="AQ8" s="1">
        <f t="shared" si="1"/>
        <v>1275904.8499999996</v>
      </c>
      <c r="AR8" s="1">
        <f t="shared" si="1"/>
        <v>1342868.8199999996</v>
      </c>
      <c r="AS8" s="1">
        <f t="shared" si="1"/>
        <v>1422543.0599999996</v>
      </c>
      <c r="AT8" s="1">
        <f t="shared" si="1"/>
        <v>1514389.8099999996</v>
      </c>
      <c r="AU8" s="1">
        <f t="shared" si="1"/>
        <v>1634763.0499999996</v>
      </c>
      <c r="AV8" s="1">
        <f t="shared" si="1"/>
        <v>1754549.3999999997</v>
      </c>
      <c r="AW8" s="1">
        <f t="shared" si="1"/>
        <v>1875230.9399999997</v>
      </c>
      <c r="AX8" s="1">
        <f t="shared" si="1"/>
        <v>2009997.0799999996</v>
      </c>
      <c r="AY8" s="1"/>
    </row>
    <row r="9" spans="1:51" ht="15">
      <c r="A9" s="1" t="s">
        <v>5</v>
      </c>
      <c r="B9" s="1">
        <v>4675.67</v>
      </c>
      <c r="C9" s="1">
        <v>5243.7</v>
      </c>
      <c r="D9" s="1">
        <v>5554.37</v>
      </c>
      <c r="E9" s="1">
        <v>5752.3</v>
      </c>
      <c r="F9" s="1">
        <v>5924</v>
      </c>
      <c r="G9" s="1">
        <v>6489.42</v>
      </c>
      <c r="H9" s="1">
        <v>6458.59</v>
      </c>
      <c r="I9" s="1">
        <v>6358.11</v>
      </c>
      <c r="J9" s="1">
        <v>6913.92</v>
      </c>
      <c r="K9" s="1">
        <v>6888.9</v>
      </c>
      <c r="L9" s="1">
        <v>6712.88</v>
      </c>
      <c r="M9" s="1">
        <v>7283.62</v>
      </c>
      <c r="N9" s="1">
        <v>8843.89</v>
      </c>
      <c r="O9" s="1">
        <v>8702.93</v>
      </c>
      <c r="P9" s="1">
        <v>11179.76</v>
      </c>
      <c r="Q9" s="1">
        <v>13253.98</v>
      </c>
      <c r="R9" s="1">
        <v>13248.16</v>
      </c>
      <c r="S9" s="1">
        <v>14955.65</v>
      </c>
      <c r="T9" s="1">
        <v>19147.66</v>
      </c>
      <c r="U9" s="1">
        <v>21840.8</v>
      </c>
      <c r="V9" s="1">
        <v>26195.05</v>
      </c>
      <c r="W9" s="1">
        <v>24603.95</v>
      </c>
      <c r="X9" s="1">
        <v>27036.98</v>
      </c>
      <c r="Y9" s="1">
        <v>26770.46</v>
      </c>
      <c r="Z9" s="1">
        <v>28130.38</v>
      </c>
      <c r="AA9" s="1">
        <v>28755.47</v>
      </c>
      <c r="AB9" s="1">
        <v>35836.01</v>
      </c>
      <c r="AC9" s="1">
        <v>40605.72</v>
      </c>
      <c r="AD9" s="1">
        <v>47062.99</v>
      </c>
      <c r="AE9" s="1">
        <v>45734.78</v>
      </c>
      <c r="AF9" s="1">
        <v>54263.85</v>
      </c>
      <c r="AG9" s="1">
        <v>58301.3</v>
      </c>
      <c r="AH9" s="1">
        <v>62358.31</v>
      </c>
      <c r="AI9" s="1">
        <v>56147.85</v>
      </c>
      <c r="AJ9" s="1">
        <v>58820.01</v>
      </c>
      <c r="AK9" s="1">
        <v>58779.71</v>
      </c>
      <c r="AL9" s="1">
        <v>55591.43</v>
      </c>
      <c r="AM9" s="1">
        <v>48464.56</v>
      </c>
      <c r="AN9" s="1">
        <v>52086.85</v>
      </c>
      <c r="AO9" s="1">
        <v>53233.23</v>
      </c>
      <c r="AP9" s="1">
        <v>53749.49</v>
      </c>
      <c r="AQ9" s="1">
        <v>52422.58</v>
      </c>
      <c r="AR9" s="1">
        <v>58296.68</v>
      </c>
      <c r="AS9" s="1">
        <v>69064.86</v>
      </c>
      <c r="AT9" s="1">
        <v>79431.51</v>
      </c>
      <c r="AU9" s="1">
        <v>107077.81</v>
      </c>
      <c r="AV9" s="1">
        <v>104368.76</v>
      </c>
      <c r="AW9" s="1">
        <v>103486.83</v>
      </c>
      <c r="AX9" s="1">
        <v>119759.48</v>
      </c>
      <c r="AY9">
        <f>SUM(B9:AX9)</f>
        <v>1821865.2000000004</v>
      </c>
    </row>
    <row r="10" spans="1:50" ht="15">
      <c r="A10" s="1"/>
      <c r="B10" s="1">
        <v>4675.67</v>
      </c>
      <c r="C10" s="1">
        <f>B10+C9</f>
        <v>9919.369999999999</v>
      </c>
      <c r="D10" s="1">
        <f aca="true" t="shared" si="2" ref="D10:AX10">C10+D9</f>
        <v>15473.739999999998</v>
      </c>
      <c r="E10" s="1">
        <f t="shared" si="2"/>
        <v>21226.039999999997</v>
      </c>
      <c r="F10" s="1">
        <f t="shared" si="2"/>
        <v>27150.039999999997</v>
      </c>
      <c r="G10" s="1">
        <f t="shared" si="2"/>
        <v>33639.46</v>
      </c>
      <c r="H10" s="1">
        <f t="shared" si="2"/>
        <v>40098.05</v>
      </c>
      <c r="I10" s="1">
        <f t="shared" si="2"/>
        <v>46456.16</v>
      </c>
      <c r="J10" s="1">
        <f t="shared" si="2"/>
        <v>53370.08</v>
      </c>
      <c r="K10" s="1">
        <f t="shared" si="2"/>
        <v>60258.98</v>
      </c>
      <c r="L10" s="1">
        <f t="shared" si="2"/>
        <v>66971.86</v>
      </c>
      <c r="M10" s="1">
        <f t="shared" si="2"/>
        <v>74255.48</v>
      </c>
      <c r="N10" s="1">
        <f t="shared" si="2"/>
        <v>83099.37</v>
      </c>
      <c r="O10" s="1">
        <f t="shared" si="2"/>
        <v>91802.29999999999</v>
      </c>
      <c r="P10" s="1">
        <f t="shared" si="2"/>
        <v>102982.05999999998</v>
      </c>
      <c r="Q10" s="1">
        <f t="shared" si="2"/>
        <v>116236.03999999998</v>
      </c>
      <c r="R10" s="1">
        <f t="shared" si="2"/>
        <v>129484.19999999998</v>
      </c>
      <c r="S10" s="1">
        <f t="shared" si="2"/>
        <v>144439.84999999998</v>
      </c>
      <c r="T10" s="1">
        <f t="shared" si="2"/>
        <v>163587.50999999998</v>
      </c>
      <c r="U10" s="1">
        <f t="shared" si="2"/>
        <v>185428.30999999997</v>
      </c>
      <c r="V10" s="1">
        <f t="shared" si="2"/>
        <v>211623.35999999996</v>
      </c>
      <c r="W10" s="1">
        <f t="shared" si="2"/>
        <v>236227.30999999997</v>
      </c>
      <c r="X10" s="1">
        <f t="shared" si="2"/>
        <v>263264.29</v>
      </c>
      <c r="Y10" s="1">
        <f t="shared" si="2"/>
        <v>290034.75</v>
      </c>
      <c r="Z10" s="1">
        <f t="shared" si="2"/>
        <v>318165.13</v>
      </c>
      <c r="AA10" s="1">
        <f t="shared" si="2"/>
        <v>346920.6</v>
      </c>
      <c r="AB10" s="1">
        <f t="shared" si="2"/>
        <v>382756.61</v>
      </c>
      <c r="AC10" s="1">
        <f t="shared" si="2"/>
        <v>423362.32999999996</v>
      </c>
      <c r="AD10" s="1">
        <f t="shared" si="2"/>
        <v>470425.31999999995</v>
      </c>
      <c r="AE10" s="1">
        <f t="shared" si="2"/>
        <v>516160.1</v>
      </c>
      <c r="AF10" s="1">
        <f t="shared" si="2"/>
        <v>570423.95</v>
      </c>
      <c r="AG10" s="1">
        <f t="shared" si="2"/>
        <v>628725.25</v>
      </c>
      <c r="AH10" s="1">
        <f t="shared" si="2"/>
        <v>691083.56</v>
      </c>
      <c r="AI10" s="1">
        <f t="shared" si="2"/>
        <v>747231.41</v>
      </c>
      <c r="AJ10" s="1">
        <f t="shared" si="2"/>
        <v>806051.42</v>
      </c>
      <c r="AK10" s="1">
        <f t="shared" si="2"/>
        <v>864831.13</v>
      </c>
      <c r="AL10" s="1">
        <f t="shared" si="2"/>
        <v>920422.56</v>
      </c>
      <c r="AM10" s="1">
        <f t="shared" si="2"/>
        <v>968887.1200000001</v>
      </c>
      <c r="AN10" s="1">
        <f t="shared" si="2"/>
        <v>1020973.9700000001</v>
      </c>
      <c r="AO10" s="1">
        <f t="shared" si="2"/>
        <v>1074207.2000000002</v>
      </c>
      <c r="AP10" s="1">
        <f t="shared" si="2"/>
        <v>1127956.6900000002</v>
      </c>
      <c r="AQ10" s="1">
        <f t="shared" si="2"/>
        <v>1180379.2700000003</v>
      </c>
      <c r="AR10" s="1">
        <f t="shared" si="2"/>
        <v>1238675.9500000002</v>
      </c>
      <c r="AS10" s="1">
        <f t="shared" si="2"/>
        <v>1307740.8100000003</v>
      </c>
      <c r="AT10" s="1">
        <f t="shared" si="2"/>
        <v>1387172.3200000003</v>
      </c>
      <c r="AU10" s="1">
        <f t="shared" si="2"/>
        <v>1494250.1300000004</v>
      </c>
      <c r="AV10" s="1">
        <f t="shared" si="2"/>
        <v>1598618.8900000004</v>
      </c>
      <c r="AW10" s="1">
        <f t="shared" si="2"/>
        <v>1702105.7200000004</v>
      </c>
      <c r="AX10" s="1">
        <f t="shared" si="2"/>
        <v>1821865.2000000004</v>
      </c>
    </row>
    <row r="11" spans="1:50" ht="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</row>
    <row r="12" spans="1:50" ht="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</row>
    <row r="13" spans="1:50" ht="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</row>
    <row r="14" ht="15">
      <c r="A14" s="2" t="s">
        <v>9</v>
      </c>
    </row>
    <row r="15" ht="15">
      <c r="A15" t="s">
        <v>10</v>
      </c>
    </row>
    <row r="17" ht="15">
      <c r="A17" s="1"/>
    </row>
    <row r="18" ht="15">
      <c r="A18" s="1"/>
    </row>
    <row r="21" ht="15">
      <c r="AM21">
        <f>200/170</f>
        <v>1.1764705882352942</v>
      </c>
    </row>
  </sheetData>
  <sheetProtection/>
  <hyperlinks>
    <hyperlink ref="A14" display="These data are an excerpt from DAC1 Official and Private Flows     Click here to see all datasets."/>
  </hyperlink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Ortubia</dc:creator>
  <cp:keywords/>
  <dc:description/>
  <cp:lastModifiedBy>Marina Navarro</cp:lastModifiedBy>
  <dcterms:created xsi:type="dcterms:W3CDTF">2009-06-15T21:46:06Z</dcterms:created>
  <dcterms:modified xsi:type="dcterms:W3CDTF">2009-07-10T16:02:36Z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